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100" windowHeight="11700" activeTab="2"/>
  </bookViews>
  <sheets>
    <sheet name="1-2 " sheetId="1" r:id="rId1"/>
    <sheet name="3-4" sheetId="2" r:id="rId2"/>
    <sheet name="5-8" sheetId="3" r:id="rId3"/>
    <sheet name="Лист1" sheetId="4" r:id="rId4"/>
  </sheets>
  <definedNames>
    <definedName name="_xlnm.Print_Area" localSheetId="1">'3-4'!$A$1:$R$62</definedName>
  </definedNames>
  <calcPr fullCalcOnLoad="1"/>
</workbook>
</file>

<file path=xl/sharedStrings.xml><?xml version="1.0" encoding="utf-8"?>
<sst xmlns="http://schemas.openxmlformats.org/spreadsheetml/2006/main" count="318" uniqueCount="258">
  <si>
    <t>Сентябрь</t>
  </si>
  <si>
    <t>Октябрь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</si>
  <si>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</si>
  <si>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</si>
  <si>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</si>
  <si>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</si>
  <si>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</si>
  <si>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</si>
  <si>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</si>
  <si>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</si>
  <si>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III</t>
  </si>
  <si>
    <t>Ноябрь</t>
  </si>
  <si>
    <t>Август</t>
  </si>
  <si>
    <t>Курсы</t>
  </si>
  <si>
    <t>29.IX - 5.X</t>
  </si>
  <si>
    <t>27.X - 2.XI</t>
  </si>
  <si>
    <t>29.XII - 4.I</t>
  </si>
  <si>
    <t>26.I - 1.II</t>
  </si>
  <si>
    <t>23.II - 1.III</t>
  </si>
  <si>
    <t>30.III - 5.IV</t>
  </si>
  <si>
    <t>27.IV - 3.V</t>
  </si>
  <si>
    <t>29.VI - 5.VII</t>
  </si>
  <si>
    <t>27.VII - 2.VIII</t>
  </si>
  <si>
    <t>Итого</t>
  </si>
  <si>
    <t>Обозначения:</t>
  </si>
  <si>
    <t>Каникулы</t>
  </si>
  <si>
    <t>Теоретическое обучение</t>
  </si>
  <si>
    <t>Промежуточная аттестация</t>
  </si>
  <si>
    <t>:  :</t>
  </si>
  <si>
    <t>3. План учебного процесса</t>
  </si>
  <si>
    <t>Индекс</t>
  </si>
  <si>
    <t>1 курс</t>
  </si>
  <si>
    <t>Всего</t>
  </si>
  <si>
    <t>2 курс</t>
  </si>
  <si>
    <t>Наименование</t>
  </si>
  <si>
    <t>№ п/п</t>
  </si>
  <si>
    <t>Учебная нагрузка обучающихся (час.)</t>
  </si>
  <si>
    <t>максимальная</t>
  </si>
  <si>
    <t>Обязательная аудиторная</t>
  </si>
  <si>
    <t>всего занятий</t>
  </si>
  <si>
    <t>в т. ч.</t>
  </si>
  <si>
    <t>самостоятельная работа</t>
  </si>
  <si>
    <t>лабораторных работ и практических занятий</t>
  </si>
  <si>
    <t>Обучение по дисциплинаам и междисциплинарным курсам</t>
  </si>
  <si>
    <t xml:space="preserve">промежуточная аттестация </t>
  </si>
  <si>
    <t>Форма обучения - очная</t>
  </si>
  <si>
    <t>═</t>
  </si>
  <si>
    <t xml:space="preserve">2. Сводные данные по бюджету времени (в неделях)
</t>
  </si>
  <si>
    <t>К.00</t>
  </si>
  <si>
    <t>Всего:</t>
  </si>
  <si>
    <t xml:space="preserve">экзамен </t>
  </si>
  <si>
    <t>Формы промежуточной аттестации  (семестр)</t>
  </si>
  <si>
    <t>Кабинеты:</t>
  </si>
  <si>
    <t>Спортивный комплекс:</t>
  </si>
  <si>
    <t>Залы:</t>
  </si>
  <si>
    <t xml:space="preserve">* не входит в общее количество зачетов и экзаменов </t>
  </si>
  <si>
    <t>5. Перечень лабораторий, кабинетов, мастерских и др.</t>
  </si>
  <si>
    <t>Семестр</t>
  </si>
  <si>
    <t>Недель</t>
  </si>
  <si>
    <t>УП.00</t>
  </si>
  <si>
    <t>ПП.00</t>
  </si>
  <si>
    <t>ГИА.00</t>
  </si>
  <si>
    <t>6. Пояснения к учебному плану</t>
  </si>
  <si>
    <t>Иностранный язык</t>
  </si>
  <si>
    <t>История</t>
  </si>
  <si>
    <t>ОП.00</t>
  </si>
  <si>
    <t>Безопасность жизнедеятельности</t>
  </si>
  <si>
    <t>П.00</t>
  </si>
  <si>
    <t>ПМ.01</t>
  </si>
  <si>
    <t>ПМ.02</t>
  </si>
  <si>
    <t>ПМ.03</t>
  </si>
  <si>
    <t>ПМ.04</t>
  </si>
  <si>
    <t>Согласовано:</t>
  </si>
  <si>
    <t>ПМ.00</t>
  </si>
  <si>
    <t>Профессиональные модули</t>
  </si>
  <si>
    <t>: :</t>
  </si>
  <si>
    <t>Учебная практика</t>
  </si>
  <si>
    <t>ОГСЭ.00</t>
  </si>
  <si>
    <t>Основы философии</t>
  </si>
  <si>
    <t>ЕН.00</t>
  </si>
  <si>
    <t>География туризма</t>
  </si>
  <si>
    <t>Общепрофессиональные дисциплины</t>
  </si>
  <si>
    <t>Психология делового общения</t>
  </si>
  <si>
    <t>Организация туристской индустрии</t>
  </si>
  <si>
    <t>Предоставление турагентских услуг</t>
  </si>
  <si>
    <t>Технология продаж и продвижения турпродукта</t>
  </si>
  <si>
    <t>Технология и организация турагентской деятельности</t>
  </si>
  <si>
    <t xml:space="preserve">учебная </t>
  </si>
  <si>
    <t>ПП.01</t>
  </si>
  <si>
    <t>Предоставление услуг по сопровождению туристов</t>
  </si>
  <si>
    <t>Технология и организация сопровождения туристов</t>
  </si>
  <si>
    <t>Организация досуга туристов</t>
  </si>
  <si>
    <t>ПП.02</t>
  </si>
  <si>
    <t>Предоставление туроператорских услуг</t>
  </si>
  <si>
    <t>Технология и организация туроператорской деятельности</t>
  </si>
  <si>
    <t>Маркетинговые технологии в туризме</t>
  </si>
  <si>
    <t>Управление функциональным подразделением организации</t>
  </si>
  <si>
    <t>Управление деятельностью функционального подразделения</t>
  </si>
  <si>
    <t>Современная оргтехника и организация делопроизводства</t>
  </si>
  <si>
    <t>ПП.04</t>
  </si>
  <si>
    <t>ПДП</t>
  </si>
  <si>
    <t>4 нед</t>
  </si>
  <si>
    <t>6 нед.</t>
  </si>
  <si>
    <t>1. Программа базовой подготовки</t>
  </si>
  <si>
    <t>1.1. Выпускная квалификационная работа</t>
  </si>
  <si>
    <t>ГИА.01</t>
  </si>
  <si>
    <t>ГИА.02</t>
  </si>
  <si>
    <t xml:space="preserve">Учебная практика </t>
  </si>
  <si>
    <t>Производственная практика (по профилю специальности)</t>
  </si>
  <si>
    <t>ПДП.00</t>
  </si>
  <si>
    <t>Производственная практика (преддипломная)</t>
  </si>
  <si>
    <t xml:space="preserve">по специальности  среднего профессионального образования </t>
  </si>
  <si>
    <t>по программе базовой подготовки</t>
  </si>
  <si>
    <t>Производственная практика</t>
  </si>
  <si>
    <t>по профилю специальности</t>
  </si>
  <si>
    <t xml:space="preserve">преддипломная </t>
  </si>
  <si>
    <t>х</t>
  </si>
  <si>
    <t>∆</t>
  </si>
  <si>
    <t>Практика учебная</t>
  </si>
  <si>
    <t xml:space="preserve">Производственная практика              (по профилю специальности) </t>
  </si>
  <si>
    <t xml:space="preserve">Производственная практика (преддипломная) </t>
  </si>
  <si>
    <t>Рекламные коммуникационные технологии в туризме</t>
  </si>
  <si>
    <t>Русский язык и культура речи</t>
  </si>
  <si>
    <t xml:space="preserve">Регулирование экономико-правовой деятельности туристской фирмы </t>
  </si>
  <si>
    <t>Учебный план</t>
  </si>
  <si>
    <t>Квалификация -  Специалист по туризму</t>
  </si>
  <si>
    <t>Лаборатории и тренинговые кабинеты:</t>
  </si>
  <si>
    <t>1нед</t>
  </si>
  <si>
    <t>3нед</t>
  </si>
  <si>
    <t>1. Календарный учебный график</t>
  </si>
  <si>
    <t>4нед</t>
  </si>
  <si>
    <t>2нед</t>
  </si>
  <si>
    <t xml:space="preserve"> занятий на   уроках</t>
  </si>
  <si>
    <t>курсовых работ (проектов)</t>
  </si>
  <si>
    <t>Практика 
(час.)</t>
  </si>
  <si>
    <t>144
144/4нед</t>
  </si>
  <si>
    <t>6нед</t>
  </si>
  <si>
    <t xml:space="preserve">Подготовка выпускной квалификационной работы
с 18.05 по 14.06 </t>
  </si>
  <si>
    <t>итоговая контрольная работа
за семестр</t>
  </si>
  <si>
    <t>Государственная итоговая  аттестация</t>
  </si>
  <si>
    <t xml:space="preserve">Государственная итоговая аттестация </t>
  </si>
  <si>
    <t>Учебной практики</t>
  </si>
  <si>
    <t>Производственной практики/ 
преддипломной практики</t>
  </si>
  <si>
    <t>Экзаменов</t>
  </si>
  <si>
    <t>Зачетов</t>
  </si>
  <si>
    <t>4. Учебная   и производственная практика</t>
  </si>
  <si>
    <t>Подготовка к государствен
ной итоговой аттестации</t>
  </si>
  <si>
    <t>Общий гуманитарный и социально - экономический учебный цикл</t>
  </si>
  <si>
    <t>Профессиональный учебный цикл</t>
  </si>
  <si>
    <t>МДК.01.01.</t>
  </si>
  <si>
    <t>МДК.01.02.</t>
  </si>
  <si>
    <t>МДК.02.01.</t>
  </si>
  <si>
    <t>МДК.02.02.</t>
  </si>
  <si>
    <t>МДК.03.01.</t>
  </si>
  <si>
    <t>МДК.04.02.</t>
  </si>
  <si>
    <t>МДК.03.02.</t>
  </si>
  <si>
    <t>МДК.04.01.</t>
  </si>
  <si>
    <t>Консультации предусматриваются из расчета 4 часа на одного обучающегося на каждый учебный год</t>
  </si>
  <si>
    <t>Математический и общий естественнонаучный 
учебный цикл</t>
  </si>
  <si>
    <t>ОГСЭ.01.</t>
  </si>
  <si>
    <t>ОГСЭ.02.</t>
  </si>
  <si>
    <t>ОГСЭ.03.</t>
  </si>
  <si>
    <t>ОГСЭ.04.</t>
  </si>
  <si>
    <t>ОГСЭ.05.</t>
  </si>
  <si>
    <t>ОГСЭ.06.</t>
  </si>
  <si>
    <t>ЕН.01.</t>
  </si>
  <si>
    <t>ЕН.02.</t>
  </si>
  <si>
    <t>ОП.01.</t>
  </si>
  <si>
    <t>ОП.02.</t>
  </si>
  <si>
    <t>ОП.03.</t>
  </si>
  <si>
    <t>ОП.04.</t>
  </si>
  <si>
    <t>ОП.05.</t>
  </si>
  <si>
    <t>ОП.06.</t>
  </si>
  <si>
    <t>ОП.07.</t>
  </si>
  <si>
    <t xml:space="preserve">Защита выпускной квалификационной работы
с 15.06 по 28.06 </t>
  </si>
  <si>
    <t xml:space="preserve"> Дисциплин и МДК </t>
  </si>
  <si>
    <t>Распределение обязательной нагрузки по курсам и семестрам   (час. в семестр)</t>
  </si>
  <si>
    <t xml:space="preserve">производственная 
(по профилю
специальности) </t>
  </si>
  <si>
    <t>Наименование учебных циклов, разделов, модулей, 
МДК и практики</t>
  </si>
  <si>
    <t>43.02.10  Туризм</t>
  </si>
  <si>
    <t>Иностранный язык в сфере профессиональной коммуникации</t>
  </si>
  <si>
    <t>дифференцирован
ный зачет</t>
  </si>
  <si>
    <t>иностранного языка</t>
  </si>
  <si>
    <t>информационно - экскурсионной деятельности</t>
  </si>
  <si>
    <t>мультимедийная лаборатория иностранных языков</t>
  </si>
  <si>
    <t>делопроизводства и оргтехники</t>
  </si>
  <si>
    <t>учебная (тренинговая) фирма по предоставлению туристских услуг (турфирма)</t>
  </si>
  <si>
    <t>спортивный зал</t>
  </si>
  <si>
    <t>библиотека, читальный зал с выходом в Интернет</t>
  </si>
  <si>
    <t>актовый зал</t>
  </si>
  <si>
    <t>3. Начало учебных занятий - 1 сентября, окончание - в соответствии с  календарным учебным графиком.</t>
  </si>
  <si>
    <t>4. Максимальный объем учебной нагрузки обучающихся составляет 54 академических часа в неделю, включая все виды аудиторной и внеаудиторной (самостоятельной) учебной работы по освоению основной профессиональной образовательной программы.</t>
  </si>
  <si>
    <t>5. Максимальный объем аудиторной учебной нагрузки составляет 36 академических часов в неделю.</t>
  </si>
  <si>
    <t>Контрольных работ</t>
  </si>
  <si>
    <t>УП.01</t>
  </si>
  <si>
    <t>УП.02</t>
  </si>
  <si>
    <t>УП.03</t>
  </si>
  <si>
    <t>ПП.03</t>
  </si>
  <si>
    <t>УП.04</t>
  </si>
  <si>
    <t xml:space="preserve">1 семестр 
16 недель
</t>
  </si>
  <si>
    <t>2   семестр   
17 
недель</t>
  </si>
  <si>
    <t>3
 семестр   
11
недель</t>
  </si>
  <si>
    <t>4 
семестр
 9
недель</t>
  </si>
  <si>
    <t>4к</t>
  </si>
  <si>
    <t>1,2,3</t>
  </si>
  <si>
    <t>1,2,3,4*</t>
  </si>
  <si>
    <t>Нормативный срок обучения  по ППССЗ - 1 год 10 месяцев</t>
  </si>
  <si>
    <t>на базе среднего  общего образования</t>
  </si>
  <si>
    <t>7. Объем часов по дисциплине ОГСЭ.04 Физическая культура реализуется как за счет часов, указанных в учебном плане, так и за счет различных форм внеаудиторных занятий в спортивных клубах, секциях.</t>
  </si>
  <si>
    <t xml:space="preserve">9. По завершении изучения междисциплинарных курсов предусмотрены экзамены: МДК.01.02 Технология и организация турагентской деятельности (2 семестр), МДК.02.01 Технология и организация сопровождения туристов  (2 семестр), МДК.02.02 Организация досуга туристов (3 семестр), МДК. 03.01 Технология и организация туроператорской деятельности (4 семестр) и  МДК 04.01 Управление деятельностью функционального подразделения (4 семестр).  </t>
  </si>
  <si>
    <t>10. Контрольные работы и зачеты проводятся за счет часов, отведенных на изучение дисциплины и междисциплинарного курса.</t>
  </si>
  <si>
    <t>12. Выпорнение курсовой работы  является видом учебной работы по профессиональному модулю профессионального учебного цикла: ПМ.03 Предоставление туроператорских услуг, которые реализуются в пределах времени, отведенного на его изучение (30 часов).</t>
  </si>
  <si>
    <t xml:space="preserve">13. При изучении дисциплины  ОП.04 Безопасность жизнедеятельности  48 часов  учебного времени, отведенного на изучение основ военной службы дисциплины, может быть использовано на освоение основ медицинских знаний  для подгрупп девушек. </t>
  </si>
  <si>
    <t>14. Консультации предусмотрены в объеме 4 часов на каждого обучающегося на каждый учебный год.  Формы проведения консультаций (групповые, индивидуальные, письменные, устные) определяются образовательным учреждением.</t>
  </si>
  <si>
    <t>16. Государственная итоговая аттестация включает подготовку и защиту выпускной квалификационной работы.</t>
  </si>
  <si>
    <t>2,3,4</t>
  </si>
  <si>
    <t xml:space="preserve">гуманитарных и социальных  дисциплин </t>
  </si>
  <si>
    <t>безопасности жизнедеятельности</t>
  </si>
  <si>
    <t>Информационно-коммуникационные технологии в 
профессиональной деятельности</t>
  </si>
  <si>
    <t xml:space="preserve"> </t>
  </si>
  <si>
    <t>2. Специальность 43.02.10 Туризм относится к УГС - 43.00.00 Сервис и туризм.</t>
  </si>
  <si>
    <t>ддддд</t>
  </si>
  <si>
    <t>УТВЕРЖДАЮ:</t>
  </si>
  <si>
    <t>Частного  учреждения профессиональной  образовательной организации                                                                                                                        "СТОЛИЧНЫЙ БИЗНЕС КОЛЛЕДЖ"</t>
  </si>
  <si>
    <t xml:space="preserve">Директор ЧУ  ПОО </t>
  </si>
  <si>
    <t>"СТОЛИЧНЫЙ БИЗНЕС КОЛЛЕДЖ"</t>
  </si>
  <si>
    <t>______________А.А.Балаев</t>
  </si>
  <si>
    <t>"____"_____________2021г.</t>
  </si>
  <si>
    <t>Экзамен помодулю</t>
  </si>
  <si>
    <t>2к</t>
  </si>
  <si>
    <t>2к,3</t>
  </si>
  <si>
    <t>3к,4к</t>
  </si>
  <si>
    <t>Экзамен по модулю</t>
  </si>
  <si>
    <t>4(1к)</t>
  </si>
  <si>
    <t>5(1к)</t>
  </si>
  <si>
    <t>3к</t>
  </si>
  <si>
    <t>12(1к)</t>
  </si>
  <si>
    <t>6(2к)</t>
  </si>
  <si>
    <t>6(1к)</t>
  </si>
  <si>
    <t>географии туризма</t>
  </si>
  <si>
    <t>турагентской и туроператорской деятельности</t>
  </si>
  <si>
    <t>коммуникативных тренингов</t>
  </si>
  <si>
    <t>информационно - коммуникационных технологий</t>
  </si>
  <si>
    <t>учебный (тренинговый) офис</t>
  </si>
  <si>
    <t>1. Учебный план разработан в соответствии с  Федеральным государственным образовательным стандартом  среднего профессионального образования  по специальности  43.02.10 Туризм, утвержденным Приказом Министерства образования и науки Российской Федерации от 07 мая 2014 г. № 474, зарегистрированным в Министерстве юстиции  РФ 19.06.2014г. № 32806 (с изменениями  Приказом Минпросвещения России от 13 июля 2021 г. № 450), Порядком организации и осуществления образовательной деятельности по образовательным программам среднего профессионального образования, утвержденным Приказом Министерства образования и науки Российской Федерациии от 17.06.2013 № 464, Приказом Министерства образования и науки РФ от 16.08.2013г.№ 968 "Об утверждении Порядка проведения государственной итоговой аттестации по образовательным программам среднего профессионального образования (с изменениями и дополнениями); Приказом Министерства науки и высшего образования РФ и Министерства просвещения РФ от 5 августа 2020 г. № 885/390 "О практической подготовке обучающихся".</t>
  </si>
  <si>
    <t>8. Промежуточная аттестация обучающихсчя по дисциплинам/междисциплинарным курсам проводится в форме экзамена (комплоексного экзамена), дифференцированного зачета  (комплексного зачета), контрольной работы.</t>
  </si>
  <si>
    <t xml:space="preserve">11.  По завершении изучения профессиональных модулей по каждому их них на завершающем этапе производственной (по профилю специальности) практики проводится  экзамен  по модулю (комплексный экзамен), который представляет собой форму независимой оценки результатов обучения с участием работодателей, свидетельствующей об уровне готовности обучающегося к выполнению определенного вида профессиональной деятельности.  </t>
  </si>
  <si>
    <t xml:space="preserve">15. Учебная практика  и производственная практика (по профилю специальности) являются обязательным разделом ППССЗ и  проводятся рассредоточенно или концентрированно  в рамках профессиональных модулей. Учебная практика в объеме 4 недель реализуется в рамках профессиональных модулей: ПМ.01 Предоставление турагентских услуг - 1 неделя  (1 семестр),  ПМ.02 Предоставление услуг по сопровождению туристов - 1 неделя (2 семестр),  ПМ. 03 Предоставление туроператорских услуг - 1 неделя  (3 семестр)  и   ПМ.04  Управление функциональным подразделением организации - 1 неделя  (3 семестр). Производственная практика (по профилю специальности) в объеме 12 недель реализуется   по каждому из видов профессиональной деятельности, предусмотренных ФГОС СПО по специальности:  ПМ.01 Предоставление турагентских услуг - 2 недели  (2 семестр),  ПМ.02 Предоставление услуг по сопровождению туристов - 3 недели  (2 семестр) и 1 неделя (3 семестр) , ПМ. 03 Предоставление туроператорских услуг - 1 неделя  (3 семест) и  2 недели (4 семестр), ПМ.04. Управление функциональным подразделением организации - 1 неделя (3 семестр) и 2 недели (4 семестр).  Производственная практика (преддипломная) в объеме 4 недель проводится концентрированно в 4 семестре.                     
Аттестация по итогам производственной практики проводится с учетом результатов, подтверждённых документами соответствующих организаций. 
</t>
  </si>
  <si>
    <t>Всего часов обучения по учебным циклам ППССЗ</t>
  </si>
  <si>
    <t>Достопримечательности московского региона</t>
  </si>
  <si>
    <t>6. Вариативная часть ОПОП в объеме 576 часов обязательных учебных занятий использована на углубление подготовки, получение дополнительных компетенций, умений и знаний, введения новых дисциплин, в том числе на циклы: ОГСЭ.00 - 104 часа, в том числе на введение дисциплин: ОГСЭ.05. Русский язык и культура речи в объеме 48  часов, ОГСЭ.06. Культурология - 56  часов; на цикл ЕН.00 - 2 часа, П.00 - 467 часов, из них: на ОП.00 - 373 часов, включая дополнительные дисциплины в объеме 228 часов, (ОП.05 Достопримечательности России- 110 час,   ОП.06  Рекламные коммуникационные технологии в туризме  - 63 часа, ОП.07 Регулирование экономико-правовой деятельности туристской фирмы - 55 часов), а также на увеличение часов МДК профессиональных модулей -  94 часа. Распределение часов вариативной части произведено в соответствии с запросами работодателей и потребностями регионального рынка труда.</t>
  </si>
  <si>
    <t>Физическая культура/Адаптационная физическая культура</t>
  </si>
  <si>
    <t>Культурология/Коммуникативный практикум</t>
  </si>
  <si>
    <t>Председатели ПЦК:</t>
  </si>
  <si>
    <t>Методист                                                                                     Чернышова Т.В.</t>
  </si>
  <si>
    <t>Зам директора                                                                           Балахнева В.В.</t>
  </si>
  <si>
    <t>общеобразовательных, математических и естественнонаучных                         В.В. Скрипников                                                                                                                                                                                                       общих гуманитарных и социально-экономических дисциплин</t>
  </si>
  <si>
    <t>Профессиональных дисциплин по специальности  Туризм                 Петросян Н.Н.                                                                                                                                                     ___________________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</si>
</sst>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уб.&quot;;\-#,##0\ &quot;руб.&quot;"/>
    <numFmt numFmtId="173" formatCode="#,##0\ &quot;руб.&quot;;[Red]\-#,##0\ &quot;руб.&quot;"/>
    <numFmt numFmtId="174" formatCode="#,##0.00\ &quot;руб.&quot;;\-#,##0.00\ &quot;руб.&quot;"/>
    <numFmt numFmtId="175" formatCode="#,##0.00\ &quot;руб.&quot;;[Red]\-#,##0.00\ &quot;руб.&quot;"/>
    <numFmt numFmtId="176" formatCode="_-* #,##0\ &quot;руб.&quot;_-;\-* #,##0\ &quot;руб.&quot;_-;_-* &quot;-&quot;\ &quot;руб.&quot;_-;_-@_-"/>
    <numFmt numFmtId="177" formatCode="_-* #,##0\ _р_у_б_._-;\-* #,##0\ _р_у_б_._-;_-* &quot;-&quot;\ _р_у_б_._-;_-@_-"/>
    <numFmt numFmtId="178" formatCode="_-* #,##0.00\ &quot;руб.&quot;_-;\-* #,##0.00\ &quot;руб.&quot;_-;_-* &quot;-&quot;??\ &quot;руб.&quot;_-;_-@_-"/>
    <numFmt numFmtId="179" formatCode="_-* #,##0.00\ _р_у_б_._-;\-* #,##0.00\ _р_у_б_._-;_-* &quot;-&quot;??\ _р_у_б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</numFmts>
  <fonts count="58">
    <font>
      <sz val="10"/>
      <name val="Arial"/>
      <family val="0"/>
    </font>
    <font>
      <sz val="12"/>
      <color indexed="8"/>
      <name val="Calibri"/>
      <family val="2"/>
    </font>
    <font>
      <sz val="7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b/>
      <sz val="7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6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sz val="10"/>
      <name val="Arial Cyr"/>
      <family val="0"/>
    </font>
    <font>
      <sz val="9"/>
      <color indexed="9"/>
      <name val="Times New Roman"/>
      <family val="1"/>
    </font>
    <font>
      <sz val="12"/>
      <name val="Arial"/>
      <family val="2"/>
    </font>
    <font>
      <i/>
      <sz val="12"/>
      <name val="Times New Roman"/>
      <family val="1"/>
    </font>
    <font>
      <b/>
      <sz val="12"/>
      <name val="Arial"/>
      <family val="2"/>
    </font>
    <font>
      <sz val="8"/>
      <color indexed="8"/>
      <name val="Tahoma"/>
      <family val="2"/>
    </font>
    <font>
      <sz val="10"/>
      <color indexed="8"/>
      <name val="Times New Roman"/>
      <family val="1"/>
    </font>
    <font>
      <sz val="10"/>
      <color indexed="8"/>
      <name val="Times New Roman Bold"/>
      <family val="0"/>
    </font>
    <font>
      <sz val="12"/>
      <color indexed="8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b/>
      <i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sz val="12"/>
      <color indexed="63"/>
      <name val="Times New Roman"/>
      <family val="1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b/>
      <sz val="12"/>
      <color rgb="FF22272F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5">
    <xf numFmtId="0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5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1" borderId="7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40" fillId="0" borderId="0">
      <alignment/>
      <protection/>
    </xf>
    <xf numFmtId="0" fontId="54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3" fillId="4" borderId="0" applyNumberFormat="0" applyBorder="0" applyAlignment="0" applyProtection="0"/>
  </cellStyleXfs>
  <cellXfs count="306">
    <xf numFmtId="0" fontId="2" fillId="0" borderId="0" xfId="0" applyNumberFormat="1" applyFont="1" applyFill="1" applyBorder="1" applyAlignment="1" applyProtection="1">
      <alignment vertical="top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8" fillId="0" borderId="0" xfId="0" applyNumberFormat="1" applyFont="1" applyFill="1" applyBorder="1" applyAlignment="1" applyProtection="1">
      <alignment horizontal="center" vertical="top"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6" fillId="0" borderId="0" xfId="0" applyNumberFormat="1" applyFont="1" applyFill="1" applyBorder="1" applyAlignment="1" applyProtection="1">
      <alignment vertical="top" wrapText="1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14" fillId="0" borderId="0" xfId="0" applyNumberFormat="1" applyFont="1" applyFill="1" applyBorder="1" applyAlignment="1" applyProtection="1">
      <alignment vertical="top"/>
      <protection/>
    </xf>
    <xf numFmtId="0" fontId="13" fillId="0" borderId="0" xfId="0" applyNumberFormat="1" applyFont="1" applyFill="1" applyBorder="1" applyAlignment="1" applyProtection="1">
      <alignment vertical="top"/>
      <protection/>
    </xf>
    <xf numFmtId="0" fontId="6" fillId="0" borderId="0" xfId="53" applyNumberFormat="1" applyFont="1" applyFill="1" applyBorder="1" applyAlignment="1" applyProtection="1">
      <alignment vertical="top"/>
      <protection/>
    </xf>
    <xf numFmtId="0" fontId="6" fillId="0" borderId="0" xfId="53" applyNumberFormat="1" applyFont="1" applyFill="1" applyBorder="1" applyAlignment="1" applyProtection="1">
      <alignment horizontal="left" vertical="top"/>
      <protection/>
    </xf>
    <xf numFmtId="0" fontId="8" fillId="0" borderId="0" xfId="53" applyNumberFormat="1" applyFont="1" applyFill="1" applyBorder="1" applyAlignment="1" applyProtection="1">
      <alignment vertical="top"/>
      <protection/>
    </xf>
    <xf numFmtId="0" fontId="2" fillId="0" borderId="0" xfId="53" applyNumberFormat="1" applyFont="1" applyFill="1" applyBorder="1" applyAlignment="1" applyProtection="1">
      <alignment vertical="top"/>
      <protection/>
    </xf>
    <xf numFmtId="0" fontId="9" fillId="0" borderId="0" xfId="53" applyNumberFormat="1" applyFont="1" applyFill="1" applyBorder="1" applyAlignment="1" applyProtection="1">
      <alignment vertical="top"/>
      <protection/>
    </xf>
    <xf numFmtId="0" fontId="2" fillId="0" borderId="10" xfId="53" applyNumberFormat="1" applyFont="1" applyFill="1" applyBorder="1" applyAlignment="1" applyProtection="1">
      <alignment horizontal="center" vertical="center"/>
      <protection/>
    </xf>
    <xf numFmtId="0" fontId="2" fillId="0" borderId="0" xfId="53" applyNumberFormat="1" applyFont="1" applyFill="1" applyBorder="1" applyAlignment="1" applyProtection="1">
      <alignment horizontal="center" vertical="center"/>
      <protection/>
    </xf>
    <xf numFmtId="0" fontId="2" fillId="0" borderId="11" xfId="53" applyNumberFormat="1" applyFont="1" applyFill="1" applyBorder="1" applyAlignment="1" applyProtection="1">
      <alignment horizontal="center" vertical="center"/>
      <protection/>
    </xf>
    <xf numFmtId="0" fontId="2" fillId="0" borderId="12" xfId="53" applyNumberFormat="1" applyFont="1" applyFill="1" applyBorder="1" applyAlignment="1" applyProtection="1">
      <alignment horizontal="center" vertical="center"/>
      <protection/>
    </xf>
    <xf numFmtId="0" fontId="2" fillId="0" borderId="13" xfId="53" applyNumberFormat="1" applyFont="1" applyFill="1" applyBorder="1" applyAlignment="1" applyProtection="1">
      <alignment horizontal="center" vertical="center"/>
      <protection/>
    </xf>
    <xf numFmtId="0" fontId="2" fillId="0" borderId="14" xfId="53" applyNumberFormat="1" applyFont="1" applyFill="1" applyBorder="1" applyAlignment="1" applyProtection="1">
      <alignment horizontal="center" vertical="center"/>
      <protection/>
    </xf>
    <xf numFmtId="0" fontId="2" fillId="0" borderId="15" xfId="53" applyNumberFormat="1" applyFont="1" applyFill="1" applyBorder="1" applyAlignment="1" applyProtection="1">
      <alignment horizontal="left" vertical="top"/>
      <protection/>
    </xf>
    <xf numFmtId="0" fontId="2" fillId="0" borderId="16" xfId="53" applyNumberFormat="1" applyFont="1" applyFill="1" applyBorder="1" applyAlignment="1" applyProtection="1">
      <alignment horizontal="left" vertical="top"/>
      <protection/>
    </xf>
    <xf numFmtId="0" fontId="2" fillId="0" borderId="17" xfId="53" applyNumberFormat="1" applyFont="1" applyFill="1" applyBorder="1" applyAlignment="1" applyProtection="1">
      <alignment horizontal="center"/>
      <protection/>
    </xf>
    <xf numFmtId="0" fontId="2" fillId="0" borderId="18" xfId="53" applyNumberFormat="1" applyFont="1" applyFill="1" applyBorder="1" applyAlignment="1" applyProtection="1">
      <alignment horizontal="center"/>
      <protection/>
    </xf>
    <xf numFmtId="0" fontId="6" fillId="0" borderId="19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vertical="top" wrapText="1"/>
      <protection/>
    </xf>
    <xf numFmtId="0" fontId="8" fillId="0" borderId="0" xfId="53" applyNumberFormat="1" applyFont="1" applyFill="1" applyBorder="1" applyAlignment="1" applyProtection="1">
      <alignment horizontal="left" vertical="top"/>
      <protection/>
    </xf>
    <xf numFmtId="0" fontId="7" fillId="0" borderId="0" xfId="53" applyNumberFormat="1" applyFont="1" applyFill="1" applyBorder="1" applyAlignment="1" applyProtection="1">
      <alignment horizontal="left" vertical="center"/>
      <protection/>
    </xf>
    <xf numFmtId="0" fontId="8" fillId="0" borderId="0" xfId="53" applyNumberFormat="1" applyFont="1" applyFill="1" applyBorder="1" applyAlignment="1" applyProtection="1">
      <alignment horizontal="right" vertical="top"/>
      <protection/>
    </xf>
    <xf numFmtId="0" fontId="7" fillId="0" borderId="0" xfId="53" applyNumberFormat="1" applyFont="1" applyFill="1" applyBorder="1" applyAlignment="1" applyProtection="1">
      <alignment vertical="top"/>
      <protection/>
    </xf>
    <xf numFmtId="0" fontId="2" fillId="0" borderId="15" xfId="53" applyNumberFormat="1" applyFont="1" applyFill="1" applyBorder="1" applyAlignment="1" applyProtection="1">
      <alignment horizontal="center"/>
      <protection/>
    </xf>
    <xf numFmtId="0" fontId="2" fillId="0" borderId="20" xfId="53" applyNumberFormat="1" applyFont="1" applyFill="1" applyBorder="1" applyAlignment="1" applyProtection="1">
      <alignment horizontal="center"/>
      <protection/>
    </xf>
    <xf numFmtId="0" fontId="36" fillId="0" borderId="0" xfId="53" applyNumberFormat="1" applyFont="1" applyFill="1" applyBorder="1" applyAlignment="1" applyProtection="1">
      <alignment vertical="top" wrapText="1"/>
      <protection/>
    </xf>
    <xf numFmtId="0" fontId="2" fillId="0" borderId="21" xfId="53" applyNumberFormat="1" applyFont="1" applyFill="1" applyBorder="1" applyAlignment="1" applyProtection="1">
      <alignment horizontal="left" vertical="top"/>
      <protection/>
    </xf>
    <xf numFmtId="0" fontId="2" fillId="0" borderId="22" xfId="53" applyNumberFormat="1" applyFont="1" applyFill="1" applyBorder="1" applyAlignment="1" applyProtection="1">
      <alignment horizontal="left" vertical="top"/>
      <protection/>
    </xf>
    <xf numFmtId="0" fontId="2" fillId="0" borderId="23" xfId="53" applyNumberFormat="1" applyFont="1" applyFill="1" applyBorder="1" applyAlignment="1" applyProtection="1">
      <alignment horizontal="center" vertical="center"/>
      <protection/>
    </xf>
    <xf numFmtId="0" fontId="2" fillId="0" borderId="24" xfId="53" applyNumberFormat="1" applyFont="1" applyFill="1" applyBorder="1" applyAlignment="1" applyProtection="1">
      <alignment horizontal="center"/>
      <protection/>
    </xf>
    <xf numFmtId="0" fontId="5" fillId="0" borderId="25" xfId="53" applyNumberFormat="1" applyFont="1" applyFill="1" applyBorder="1" applyAlignment="1" applyProtection="1">
      <alignment horizontal="center" vertical="top"/>
      <protection/>
    </xf>
    <xf numFmtId="0" fontId="5" fillId="0" borderId="26" xfId="53" applyNumberFormat="1" applyFont="1" applyFill="1" applyBorder="1" applyAlignment="1" applyProtection="1">
      <alignment horizontal="center" vertical="top"/>
      <protection/>
    </xf>
    <xf numFmtId="0" fontId="11" fillId="0" borderId="16" xfId="53" applyNumberFormat="1" applyFont="1" applyFill="1" applyBorder="1" applyAlignment="1" applyProtection="1">
      <alignment horizontal="center"/>
      <protection/>
    </xf>
    <xf numFmtId="0" fontId="2" fillId="0" borderId="27" xfId="53" applyNumberFormat="1" applyFont="1" applyFill="1" applyBorder="1" applyAlignment="1" applyProtection="1">
      <alignment horizontal="center"/>
      <protection/>
    </xf>
    <xf numFmtId="0" fontId="11" fillId="0" borderId="28" xfId="53" applyNumberFormat="1" applyFont="1" applyFill="1" applyBorder="1" applyAlignment="1" applyProtection="1">
      <alignment horizontal="center"/>
      <protection/>
    </xf>
    <xf numFmtId="0" fontId="6" fillId="0" borderId="29" xfId="53" applyNumberFormat="1" applyFont="1" applyFill="1" applyBorder="1" applyAlignment="1" applyProtection="1">
      <alignment horizontal="center"/>
      <protection/>
    </xf>
    <xf numFmtId="0" fontId="6" fillId="0" borderId="3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vertical="top"/>
      <protection/>
    </xf>
    <xf numFmtId="0" fontId="16" fillId="0" borderId="0" xfId="53" applyNumberFormat="1" applyFont="1" applyFill="1" applyBorder="1" applyAlignment="1" applyProtection="1">
      <alignment vertical="top"/>
      <protection/>
    </xf>
    <xf numFmtId="0" fontId="15" fillId="0" borderId="0" xfId="0" applyNumberFormat="1" applyFont="1" applyFill="1" applyBorder="1" applyAlignment="1" applyProtection="1">
      <alignment vertical="top" wrapText="1"/>
      <protection/>
    </xf>
    <xf numFmtId="0" fontId="12" fillId="0" borderId="0" xfId="0" applyNumberFormat="1" applyFont="1" applyFill="1" applyBorder="1" applyAlignment="1" applyProtection="1">
      <alignment vertical="center" wrapText="1"/>
      <protection/>
    </xf>
    <xf numFmtId="0" fontId="16" fillId="0" borderId="0" xfId="0" applyNumberFormat="1" applyFont="1" applyFill="1" applyBorder="1" applyAlignment="1" applyProtection="1">
      <alignment horizontal="center" vertical="top"/>
      <protection/>
    </xf>
    <xf numFmtId="0" fontId="15" fillId="0" borderId="0" xfId="0" applyNumberFormat="1" applyFont="1" applyFill="1" applyBorder="1" applyAlignment="1" applyProtection="1">
      <alignment horizontal="center" vertical="top"/>
      <protection/>
    </xf>
    <xf numFmtId="0" fontId="6" fillId="0" borderId="31" xfId="53" applyNumberFormat="1" applyFont="1" applyFill="1" applyBorder="1" applyAlignment="1" applyProtection="1">
      <alignment horizontal="center"/>
      <protection/>
    </xf>
    <xf numFmtId="0" fontId="41" fillId="0" borderId="0" xfId="0" applyNumberFormat="1" applyFont="1" applyFill="1" applyBorder="1" applyAlignment="1">
      <alignment horizontal="left" vertical="center"/>
    </xf>
    <xf numFmtId="49" fontId="41" fillId="0" borderId="0" xfId="0" applyNumberFormat="1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NumberFormat="1" applyFont="1" applyFill="1" applyBorder="1" applyAlignment="1">
      <alignment horizontal="center" vertical="center"/>
    </xf>
    <xf numFmtId="1" fontId="41" fillId="0" borderId="0" xfId="0" applyNumberFormat="1" applyFont="1" applyFill="1" applyBorder="1" applyAlignment="1">
      <alignment horizontal="center" vertical="center"/>
    </xf>
    <xf numFmtId="0" fontId="41" fillId="24" borderId="0" xfId="0" applyNumberFormat="1" applyFont="1" applyFill="1" applyBorder="1" applyAlignment="1">
      <alignment horizontal="center" vertical="center"/>
    </xf>
    <xf numFmtId="1" fontId="42" fillId="24" borderId="0" xfId="0" applyNumberFormat="1" applyFont="1" applyFill="1" applyBorder="1" applyAlignment="1">
      <alignment horizontal="center" vertical="center"/>
    </xf>
    <xf numFmtId="0" fontId="40" fillId="24" borderId="0" xfId="54" applyNumberFormat="1" applyFont="1" applyFill="1" applyBorder="1" applyAlignment="1">
      <alignment horizontal="center" vertical="center"/>
      <protection/>
    </xf>
    <xf numFmtId="0" fontId="41" fillId="0" borderId="0" xfId="0" applyNumberFormat="1" applyFont="1" applyFill="1" applyBorder="1" applyAlignment="1">
      <alignment horizontal="left" vertical="center" wrapText="1"/>
    </xf>
    <xf numFmtId="1" fontId="41" fillId="24" borderId="0" xfId="0" applyNumberFormat="1" applyFont="1" applyFill="1" applyBorder="1" applyAlignment="1">
      <alignment horizontal="center" vertical="center"/>
    </xf>
    <xf numFmtId="49" fontId="41" fillId="0" borderId="0" xfId="0" applyNumberFormat="1" applyFont="1" applyFill="1" applyBorder="1" applyAlignment="1">
      <alignment horizontal="center" vertical="center" wrapText="1"/>
    </xf>
    <xf numFmtId="0" fontId="41" fillId="24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left" vertical="center"/>
    </xf>
    <xf numFmtId="0" fontId="6" fillId="0" borderId="17" xfId="0" applyNumberFormat="1" applyFont="1" applyFill="1" applyBorder="1" applyAlignment="1" applyProtection="1">
      <alignment horizontal="center" vertical="center" textRotation="90" wrapText="1"/>
      <protection/>
    </xf>
    <xf numFmtId="0" fontId="8" fillId="0" borderId="17" xfId="0" applyNumberFormat="1" applyFont="1" applyFill="1" applyBorder="1" applyAlignment="1" applyProtection="1">
      <alignment horizontal="center" vertical="top" wrapText="1"/>
      <protection/>
    </xf>
    <xf numFmtId="0" fontId="15" fillId="24" borderId="32" xfId="0" applyNumberFormat="1" applyFont="1" applyFill="1" applyBorder="1" applyAlignment="1" applyProtection="1">
      <alignment horizontal="center" vertical="top"/>
      <protection/>
    </xf>
    <xf numFmtId="0" fontId="15" fillId="24" borderId="32" xfId="0" applyNumberFormat="1" applyFont="1" applyFill="1" applyBorder="1" applyAlignment="1" applyProtection="1">
      <alignment horizontal="center" vertical="center"/>
      <protection/>
    </xf>
    <xf numFmtId="0" fontId="15" fillId="24" borderId="32" xfId="0" applyNumberFormat="1" applyFont="1" applyFill="1" applyBorder="1" applyAlignment="1" applyProtection="1">
      <alignment horizontal="center" vertical="top" wrapText="1"/>
      <protection/>
    </xf>
    <xf numFmtId="0" fontId="16" fillId="24" borderId="19" xfId="0" applyNumberFormat="1" applyFont="1" applyFill="1" applyBorder="1" applyAlignment="1" applyProtection="1">
      <alignment horizontal="center" vertical="center"/>
      <protection/>
    </xf>
    <xf numFmtId="0" fontId="15" fillId="24" borderId="15" xfId="0" applyNumberFormat="1" applyFont="1" applyFill="1" applyBorder="1" applyAlignment="1" applyProtection="1">
      <alignment horizontal="center" vertical="center"/>
      <protection/>
    </xf>
    <xf numFmtId="0" fontId="15" fillId="24" borderId="17" xfId="0" applyNumberFormat="1" applyFont="1" applyFill="1" applyBorder="1" applyAlignment="1" applyProtection="1">
      <alignment horizontal="center" vertical="center"/>
      <protection/>
    </xf>
    <xf numFmtId="0" fontId="16" fillId="24" borderId="19" xfId="0" applyNumberFormat="1" applyFont="1" applyFill="1" applyBorder="1" applyAlignment="1" applyProtection="1">
      <alignment horizontal="left" vertical="top"/>
      <protection/>
    </xf>
    <xf numFmtId="0" fontId="38" fillId="24" borderId="32" xfId="0" applyNumberFormat="1" applyFont="1" applyFill="1" applyBorder="1" applyAlignment="1" applyProtection="1">
      <alignment horizontal="center" vertical="center"/>
      <protection/>
    </xf>
    <xf numFmtId="0" fontId="15" fillId="24" borderId="15" xfId="0" applyNumberFormat="1" applyFont="1" applyFill="1" applyBorder="1" applyAlignment="1" applyProtection="1">
      <alignment horizontal="center" vertical="top"/>
      <protection/>
    </xf>
    <xf numFmtId="0" fontId="16" fillId="24" borderId="0" xfId="0" applyNumberFormat="1" applyFont="1" applyFill="1" applyBorder="1" applyAlignment="1" applyProtection="1">
      <alignment vertical="top" wrapText="1"/>
      <protection/>
    </xf>
    <xf numFmtId="0" fontId="15" fillId="24" borderId="0" xfId="0" applyNumberFormat="1" applyFont="1" applyFill="1" applyBorder="1" applyAlignment="1" applyProtection="1">
      <alignment vertical="top" wrapText="1"/>
      <protection/>
    </xf>
    <xf numFmtId="0" fontId="15" fillId="24" borderId="17" xfId="0" applyNumberFormat="1" applyFont="1" applyFill="1" applyBorder="1" applyAlignment="1" applyProtection="1">
      <alignment horizontal="center" vertical="top"/>
      <protection/>
    </xf>
    <xf numFmtId="0" fontId="15" fillId="24" borderId="0" xfId="53" applyNumberFormat="1" applyFont="1" applyFill="1" applyBorder="1" applyAlignment="1" applyProtection="1">
      <alignment horizontal="left" vertical="top"/>
      <protection/>
    </xf>
    <xf numFmtId="0" fontId="2" fillId="0" borderId="24" xfId="53" applyNumberFormat="1" applyFont="1" applyFill="1" applyBorder="1" applyAlignment="1" applyProtection="1">
      <alignment horizontal="center" vertical="center"/>
      <protection/>
    </xf>
    <xf numFmtId="0" fontId="2" fillId="0" borderId="15" xfId="53" applyNumberFormat="1" applyFont="1" applyFill="1" applyBorder="1" applyAlignment="1" applyProtection="1">
      <alignment horizontal="center" vertical="center"/>
      <protection/>
    </xf>
    <xf numFmtId="0" fontId="2" fillId="0" borderId="16" xfId="53" applyNumberFormat="1" applyFont="1" applyFill="1" applyBorder="1" applyAlignment="1" applyProtection="1">
      <alignment horizontal="center" vertical="center"/>
      <protection/>
    </xf>
    <xf numFmtId="0" fontId="6" fillId="24" borderId="0" xfId="53" applyNumberFormat="1" applyFont="1" applyFill="1" applyBorder="1" applyAlignment="1" applyProtection="1">
      <alignment vertical="top"/>
      <protection/>
    </xf>
    <xf numFmtId="0" fontId="16" fillId="24" borderId="19" xfId="0" applyNumberFormat="1" applyFont="1" applyFill="1" applyBorder="1" applyAlignment="1" applyProtection="1">
      <alignment horizontal="center" vertical="top"/>
      <protection/>
    </xf>
    <xf numFmtId="0" fontId="16" fillId="24" borderId="21" xfId="0" applyNumberFormat="1" applyFont="1" applyFill="1" applyBorder="1" applyAlignment="1" applyProtection="1">
      <alignment horizontal="center" vertical="center"/>
      <protection/>
    </xf>
    <xf numFmtId="0" fontId="15" fillId="24" borderId="21" xfId="0" applyNumberFormat="1" applyFont="1" applyFill="1" applyBorder="1" applyAlignment="1" applyProtection="1">
      <alignment horizontal="center" vertical="top"/>
      <protection/>
    </xf>
    <xf numFmtId="0" fontId="15" fillId="24" borderId="0" xfId="0" applyNumberFormat="1" applyFont="1" applyFill="1" applyBorder="1" applyAlignment="1" applyProtection="1">
      <alignment horizontal="center" vertical="top"/>
      <protection/>
    </xf>
    <xf numFmtId="0" fontId="15" fillId="24" borderId="0" xfId="0" applyNumberFormat="1" applyFont="1" applyFill="1" applyBorder="1" applyAlignment="1" applyProtection="1">
      <alignment vertical="top"/>
      <protection/>
    </xf>
    <xf numFmtId="0" fontId="43" fillId="24" borderId="0" xfId="0" applyFont="1" applyFill="1" applyBorder="1" applyAlignment="1">
      <alignment horizontal="center" vertical="center"/>
    </xf>
    <xf numFmtId="1" fontId="43" fillId="24" borderId="0" xfId="0" applyNumberFormat="1" applyFont="1" applyFill="1" applyBorder="1" applyAlignment="1">
      <alignment horizontal="center" vertical="center"/>
    </xf>
    <xf numFmtId="0" fontId="44" fillId="24" borderId="19" xfId="0" applyNumberFormat="1" applyFont="1" applyFill="1" applyBorder="1" applyAlignment="1" applyProtection="1">
      <alignment horizontal="center" vertical="top"/>
      <protection/>
    </xf>
    <xf numFmtId="0" fontId="44" fillId="24" borderId="19" xfId="0" applyNumberFormat="1" applyFont="1" applyFill="1" applyBorder="1" applyAlignment="1" applyProtection="1">
      <alignment horizontal="left" vertical="top" wrapText="1"/>
      <protection/>
    </xf>
    <xf numFmtId="0" fontId="44" fillId="24" borderId="19" xfId="0" applyNumberFormat="1" applyFont="1" applyFill="1" applyBorder="1" applyAlignment="1" applyProtection="1">
      <alignment horizontal="center" vertical="center" wrapText="1"/>
      <protection/>
    </xf>
    <xf numFmtId="0" fontId="44" fillId="24" borderId="19" xfId="0" applyNumberFormat="1" applyFont="1" applyFill="1" applyBorder="1" applyAlignment="1" applyProtection="1">
      <alignment horizontal="center" vertical="center"/>
      <protection/>
    </xf>
    <xf numFmtId="0" fontId="45" fillId="0" borderId="0" xfId="0" applyNumberFormat="1" applyFont="1" applyFill="1" applyBorder="1" applyAlignment="1" applyProtection="1">
      <alignment vertical="top" wrapText="1"/>
      <protection/>
    </xf>
    <xf numFmtId="0" fontId="15" fillId="24" borderId="32" xfId="0" applyNumberFormat="1" applyFont="1" applyFill="1" applyBorder="1" applyAlignment="1" applyProtection="1">
      <alignment horizontal="left" vertical="top"/>
      <protection/>
    </xf>
    <xf numFmtId="0" fontId="15" fillId="24" borderId="32" xfId="0" applyNumberFormat="1" applyFont="1" applyFill="1" applyBorder="1" applyAlignment="1" applyProtection="1">
      <alignment horizontal="left" vertical="top" wrapText="1"/>
      <protection/>
    </xf>
    <xf numFmtId="0" fontId="55" fillId="24" borderId="0" xfId="0" applyNumberFormat="1" applyFont="1" applyFill="1" applyBorder="1" applyAlignment="1" applyProtection="1">
      <alignment horizontal="center" vertical="top"/>
      <protection/>
    </xf>
    <xf numFmtId="0" fontId="15" fillId="24" borderId="15" xfId="0" applyNumberFormat="1" applyFont="1" applyFill="1" applyBorder="1" applyAlignment="1" applyProtection="1">
      <alignment horizontal="left" vertical="top"/>
      <protection/>
    </xf>
    <xf numFmtId="0" fontId="15" fillId="24" borderId="17" xfId="0" applyNumberFormat="1" applyFont="1" applyFill="1" applyBorder="1" applyAlignment="1" applyProtection="1">
      <alignment horizontal="left" vertical="top"/>
      <protection/>
    </xf>
    <xf numFmtId="0" fontId="16" fillId="24" borderId="19" xfId="0" applyNumberFormat="1" applyFont="1" applyFill="1" applyBorder="1" applyAlignment="1" applyProtection="1">
      <alignment horizontal="left" vertical="top" wrapText="1"/>
      <protection/>
    </xf>
    <xf numFmtId="0" fontId="56" fillId="24" borderId="32" xfId="0" applyNumberFormat="1" applyFont="1" applyFill="1" applyBorder="1" applyAlignment="1" applyProtection="1">
      <alignment horizontal="center" vertical="center"/>
      <protection/>
    </xf>
    <xf numFmtId="0" fontId="16" fillId="24" borderId="21" xfId="0" applyNumberFormat="1" applyFont="1" applyFill="1" applyBorder="1" applyAlignment="1" applyProtection="1">
      <alignment horizontal="center" vertical="top"/>
      <protection/>
    </xf>
    <xf numFmtId="0" fontId="16" fillId="24" borderId="21" xfId="0" applyNumberFormat="1" applyFont="1" applyFill="1" applyBorder="1" applyAlignment="1" applyProtection="1">
      <alignment horizontal="left" vertical="top" wrapText="1"/>
      <protection/>
    </xf>
    <xf numFmtId="0" fontId="15" fillId="24" borderId="15" xfId="0" applyNumberFormat="1" applyFont="1" applyFill="1" applyBorder="1" applyAlignment="1" applyProtection="1">
      <alignment horizontal="left" vertical="top" wrapText="1"/>
      <protection/>
    </xf>
    <xf numFmtId="0" fontId="38" fillId="24" borderId="15" xfId="0" applyNumberFormat="1" applyFont="1" applyFill="1" applyBorder="1" applyAlignment="1" applyProtection="1">
      <alignment horizontal="center" vertical="center"/>
      <protection/>
    </xf>
    <xf numFmtId="0" fontId="16" fillId="24" borderId="15" xfId="0" applyNumberFormat="1" applyFont="1" applyFill="1" applyBorder="1" applyAlignment="1" applyProtection="1">
      <alignment horizontal="center" vertical="top"/>
      <protection/>
    </xf>
    <xf numFmtId="0" fontId="16" fillId="24" borderId="15" xfId="0" applyNumberFormat="1" applyFont="1" applyFill="1" applyBorder="1" applyAlignment="1" applyProtection="1">
      <alignment horizontal="left" vertical="top"/>
      <protection/>
    </xf>
    <xf numFmtId="0" fontId="16" fillId="24" borderId="15" xfId="0" applyNumberFormat="1" applyFont="1" applyFill="1" applyBorder="1" applyAlignment="1" applyProtection="1">
      <alignment horizontal="center" vertical="center"/>
      <protection/>
    </xf>
    <xf numFmtId="0" fontId="16" fillId="24" borderId="32" xfId="0" applyNumberFormat="1" applyFont="1" applyFill="1" applyBorder="1" applyAlignment="1" applyProtection="1">
      <alignment horizontal="center" vertical="top"/>
      <protection/>
    </xf>
    <xf numFmtId="0" fontId="16" fillId="24" borderId="32" xfId="0" applyNumberFormat="1" applyFont="1" applyFill="1" applyBorder="1" applyAlignment="1" applyProtection="1">
      <alignment horizontal="left" vertical="top" wrapText="1"/>
      <protection/>
    </xf>
    <xf numFmtId="0" fontId="16" fillId="24" borderId="32" xfId="0" applyNumberFormat="1" applyFont="1" applyFill="1" applyBorder="1" applyAlignment="1" applyProtection="1">
      <alignment horizontal="left" vertical="top"/>
      <protection/>
    </xf>
    <xf numFmtId="0" fontId="15" fillId="24" borderId="17" xfId="0" applyNumberFormat="1" applyFont="1" applyFill="1" applyBorder="1" applyAlignment="1" applyProtection="1">
      <alignment horizontal="left" vertical="top" wrapText="1"/>
      <protection/>
    </xf>
    <xf numFmtId="0" fontId="37" fillId="24" borderId="0" xfId="0" applyNumberFormat="1" applyFont="1" applyFill="1" applyBorder="1" applyAlignment="1" applyProtection="1">
      <alignment horizontal="center" vertical="top" wrapText="1"/>
      <protection/>
    </xf>
    <xf numFmtId="0" fontId="15" fillId="24" borderId="33" xfId="0" applyNumberFormat="1" applyFont="1" applyFill="1" applyBorder="1" applyAlignment="1" applyProtection="1">
      <alignment vertical="top"/>
      <protection/>
    </xf>
    <xf numFmtId="0" fontId="15" fillId="24" borderId="34" xfId="0" applyNumberFormat="1" applyFont="1" applyFill="1" applyBorder="1" applyAlignment="1" applyProtection="1">
      <alignment vertical="top"/>
      <protection/>
    </xf>
    <xf numFmtId="0" fontId="15" fillId="24" borderId="34" xfId="0" applyNumberFormat="1" applyFont="1" applyFill="1" applyBorder="1" applyAlignment="1" applyProtection="1">
      <alignment horizontal="center" vertical="top"/>
      <protection/>
    </xf>
    <xf numFmtId="0" fontId="46" fillId="0" borderId="35" xfId="0" applyNumberFormat="1" applyFont="1" applyFill="1" applyBorder="1" applyAlignment="1" applyProtection="1">
      <alignment horizontal="center" vertical="top" wrapText="1"/>
      <protection/>
    </xf>
    <xf numFmtId="0" fontId="44" fillId="0" borderId="36" xfId="0" applyNumberFormat="1" applyFont="1" applyFill="1" applyBorder="1" applyAlignment="1" applyProtection="1">
      <alignment vertical="center" wrapText="1"/>
      <protection/>
    </xf>
    <xf numFmtId="0" fontId="44" fillId="0" borderId="31" xfId="0" applyNumberFormat="1" applyFont="1" applyFill="1" applyBorder="1" applyAlignment="1" applyProtection="1">
      <alignment horizontal="center" vertical="top" wrapText="1"/>
      <protection/>
    </xf>
    <xf numFmtId="0" fontId="44" fillId="0" borderId="19" xfId="0" applyNumberFormat="1" applyFont="1" applyFill="1" applyBorder="1" applyAlignment="1" applyProtection="1">
      <alignment horizontal="center" vertical="top" wrapText="1"/>
      <protection/>
    </xf>
    <xf numFmtId="0" fontId="44" fillId="0" borderId="37" xfId="0" applyNumberFormat="1" applyFont="1" applyFill="1" applyBorder="1" applyAlignment="1" applyProtection="1">
      <alignment horizontal="center" vertical="center" wrapText="1"/>
      <protection/>
    </xf>
    <xf numFmtId="0" fontId="44" fillId="0" borderId="29" xfId="0" applyNumberFormat="1" applyFont="1" applyFill="1" applyBorder="1" applyAlignment="1" applyProtection="1">
      <alignment horizontal="center" vertical="center" wrapText="1"/>
      <protection/>
    </xf>
    <xf numFmtId="0" fontId="44" fillId="0" borderId="38" xfId="0" applyNumberFormat="1" applyFont="1" applyFill="1" applyBorder="1" applyAlignment="1" applyProtection="1">
      <alignment horizontal="center" vertical="center" wrapText="1"/>
      <protection/>
    </xf>
    <xf numFmtId="0" fontId="46" fillId="0" borderId="39" xfId="0" applyNumberFormat="1" applyFont="1" applyFill="1" applyBorder="1" applyAlignment="1" applyProtection="1">
      <alignment vertical="top" wrapText="1"/>
      <protection/>
    </xf>
    <xf numFmtId="0" fontId="46" fillId="0" borderId="15" xfId="0" applyNumberFormat="1" applyFont="1" applyFill="1" applyBorder="1" applyAlignment="1" applyProtection="1">
      <alignment vertical="top" wrapText="1"/>
      <protection/>
    </xf>
    <xf numFmtId="0" fontId="46" fillId="0" borderId="24" xfId="0" applyNumberFormat="1" applyFont="1" applyFill="1" applyBorder="1" applyAlignment="1" applyProtection="1">
      <alignment horizontal="center" vertical="center" wrapText="1"/>
      <protection/>
    </xf>
    <xf numFmtId="0" fontId="46" fillId="0" borderId="20" xfId="0" applyNumberFormat="1" applyFont="1" applyFill="1" applyBorder="1" applyAlignment="1" applyProtection="1">
      <alignment horizontal="center" vertical="center" wrapText="1"/>
      <protection/>
    </xf>
    <xf numFmtId="0" fontId="44" fillId="0" borderId="40" xfId="0" applyNumberFormat="1" applyFont="1" applyFill="1" applyBorder="1" applyAlignment="1" applyProtection="1">
      <alignment horizontal="center" vertical="center" wrapText="1"/>
      <protection/>
    </xf>
    <xf numFmtId="0" fontId="46" fillId="0" borderId="41" xfId="0" applyNumberFormat="1" applyFont="1" applyFill="1" applyBorder="1" applyAlignment="1" applyProtection="1">
      <alignment vertical="top" wrapText="1"/>
      <protection/>
    </xf>
    <xf numFmtId="0" fontId="46" fillId="0" borderId="32" xfId="0" applyNumberFormat="1" applyFont="1" applyFill="1" applyBorder="1" applyAlignment="1" applyProtection="1">
      <alignment vertical="top" wrapText="1"/>
      <protection/>
    </xf>
    <xf numFmtId="0" fontId="46" fillId="0" borderId="42" xfId="0" applyNumberFormat="1" applyFont="1" applyFill="1" applyBorder="1" applyAlignment="1" applyProtection="1">
      <alignment horizontal="center" vertical="top" wrapText="1"/>
      <protection/>
    </xf>
    <xf numFmtId="0" fontId="46" fillId="0" borderId="43" xfId="0" applyNumberFormat="1" applyFont="1" applyFill="1" applyBorder="1" applyAlignment="1" applyProtection="1">
      <alignment horizontal="center" vertical="top" wrapText="1"/>
      <protection/>
    </xf>
    <xf numFmtId="0" fontId="46" fillId="0" borderId="44" xfId="0" applyNumberFormat="1" applyFont="1" applyFill="1" applyBorder="1" applyAlignment="1" applyProtection="1">
      <alignment horizontal="center" vertical="top" wrapText="1"/>
      <protection/>
    </xf>
    <xf numFmtId="0" fontId="46" fillId="0" borderId="32" xfId="0" applyNumberFormat="1" applyFont="1" applyFill="1" applyBorder="1" applyAlignment="1" applyProtection="1">
      <alignment horizontal="left" vertical="top" wrapText="1"/>
      <protection/>
    </xf>
    <xf numFmtId="0" fontId="46" fillId="0" borderId="45" xfId="0" applyNumberFormat="1" applyFont="1" applyFill="1" applyBorder="1" applyAlignment="1" applyProtection="1">
      <alignment horizontal="center" vertical="top" wrapText="1"/>
      <protection/>
    </xf>
    <xf numFmtId="0" fontId="46" fillId="0" borderId="46" xfId="0" applyNumberFormat="1" applyFont="1" applyFill="1" applyBorder="1" applyAlignment="1" applyProtection="1">
      <alignment vertical="top" wrapText="1"/>
      <protection/>
    </xf>
    <xf numFmtId="0" fontId="46" fillId="0" borderId="47" xfId="0" applyNumberFormat="1" applyFont="1" applyFill="1" applyBorder="1" applyAlignment="1" applyProtection="1">
      <alignment vertical="top" wrapText="1"/>
      <protection/>
    </xf>
    <xf numFmtId="0" fontId="44" fillId="0" borderId="48" xfId="0" applyNumberFormat="1" applyFont="1" applyFill="1" applyBorder="1" applyAlignment="1" applyProtection="1">
      <alignment horizontal="right" vertical="top" wrapText="1"/>
      <protection/>
    </xf>
    <xf numFmtId="0" fontId="46" fillId="0" borderId="17" xfId="0" applyNumberFormat="1" applyFont="1" applyFill="1" applyBorder="1" applyAlignment="1" applyProtection="1">
      <alignment horizontal="center" vertical="top" wrapText="1"/>
      <protection/>
    </xf>
    <xf numFmtId="0" fontId="46" fillId="0" borderId="48" xfId="0" applyNumberFormat="1" applyFont="1" applyFill="1" applyBorder="1" applyAlignment="1" applyProtection="1">
      <alignment horizontal="center" vertical="top" wrapText="1"/>
      <protection/>
    </xf>
    <xf numFmtId="0" fontId="46" fillId="0" borderId="0" xfId="0" applyNumberFormat="1" applyFont="1" applyFill="1" applyBorder="1" applyAlignment="1" applyProtection="1">
      <alignment vertical="top" wrapText="1"/>
      <protection/>
    </xf>
    <xf numFmtId="0" fontId="44" fillId="0" borderId="0" xfId="0" applyNumberFormat="1" applyFont="1" applyFill="1" applyBorder="1" applyAlignment="1" applyProtection="1">
      <alignment horizontal="right" vertical="top" wrapText="1"/>
      <protection/>
    </xf>
    <xf numFmtId="0" fontId="46" fillId="0" borderId="0" xfId="0" applyNumberFormat="1" applyFont="1" applyFill="1" applyBorder="1" applyAlignment="1" applyProtection="1">
      <alignment horizontal="center" vertical="top" wrapText="1"/>
      <protection/>
    </xf>
    <xf numFmtId="0" fontId="46" fillId="24" borderId="46" xfId="0" applyNumberFormat="1" applyFont="1" applyFill="1" applyBorder="1" applyAlignment="1" applyProtection="1">
      <alignment vertical="top" wrapText="1"/>
      <protection/>
    </xf>
    <xf numFmtId="0" fontId="46" fillId="0" borderId="0" xfId="0" applyNumberFormat="1" applyFont="1" applyFill="1" applyBorder="1" applyAlignment="1" applyProtection="1">
      <alignment horizontal="left" vertical="top" wrapText="1"/>
      <protection/>
    </xf>
    <xf numFmtId="0" fontId="44" fillId="25" borderId="49" xfId="0" applyNumberFormat="1" applyFont="1" applyFill="1" applyBorder="1" applyAlignment="1" applyProtection="1">
      <alignment horizontal="center" vertical="top" wrapText="1"/>
      <protection/>
    </xf>
    <xf numFmtId="0" fontId="46" fillId="24" borderId="46" xfId="0" applyNumberFormat="1" applyFont="1" applyFill="1" applyBorder="1" applyAlignment="1" applyProtection="1">
      <alignment horizontal="left" vertical="top" wrapText="1"/>
      <protection/>
    </xf>
    <xf numFmtId="0" fontId="46" fillId="0" borderId="26" xfId="0" applyNumberFormat="1" applyFont="1" applyFill="1" applyBorder="1" applyAlignment="1" applyProtection="1">
      <alignment horizontal="center" vertical="top" wrapText="1"/>
      <protection/>
    </xf>
    <xf numFmtId="0" fontId="44" fillId="0" borderId="0" xfId="0" applyNumberFormat="1" applyFont="1" applyFill="1" applyBorder="1" applyAlignment="1" applyProtection="1">
      <alignment horizontal="center" vertical="top" wrapText="1"/>
      <protection/>
    </xf>
    <xf numFmtId="0" fontId="46" fillId="0" borderId="25" xfId="0" applyNumberFormat="1" applyFont="1" applyFill="1" applyBorder="1" applyAlignment="1" applyProtection="1">
      <alignment horizontal="center" vertical="top" wrapText="1"/>
      <protection/>
    </xf>
    <xf numFmtId="0" fontId="44" fillId="0" borderId="40" xfId="0" applyNumberFormat="1" applyFont="1" applyFill="1" applyBorder="1" applyAlignment="1" applyProtection="1">
      <alignment horizontal="center" vertical="top" wrapText="1"/>
      <protection/>
    </xf>
    <xf numFmtId="0" fontId="46" fillId="0" borderId="46" xfId="0" applyNumberFormat="1" applyFont="1" applyFill="1" applyBorder="1" applyAlignment="1" applyProtection="1">
      <alignment horizontal="left" vertical="top" wrapText="1"/>
      <protection/>
    </xf>
    <xf numFmtId="0" fontId="44" fillId="0" borderId="46" xfId="0" applyNumberFormat="1" applyFont="1" applyFill="1" applyBorder="1" applyAlignment="1" applyProtection="1">
      <alignment horizontal="center" vertical="top" wrapText="1"/>
      <protection/>
    </xf>
    <xf numFmtId="0" fontId="38" fillId="24" borderId="32" xfId="0" applyNumberFormat="1" applyFont="1" applyFill="1" applyBorder="1" applyAlignment="1" applyProtection="1">
      <alignment horizontal="center" vertical="top"/>
      <protection/>
    </xf>
    <xf numFmtId="0" fontId="38" fillId="24" borderId="43" xfId="0" applyNumberFormat="1" applyFont="1" applyFill="1" applyBorder="1" applyAlignment="1" applyProtection="1">
      <alignment horizontal="left" vertical="top"/>
      <protection/>
    </xf>
    <xf numFmtId="0" fontId="38" fillId="0" borderId="0" xfId="0" applyNumberFormat="1" applyFont="1" applyFill="1" applyBorder="1" applyAlignment="1" applyProtection="1">
      <alignment horizontal="center" vertical="top"/>
      <protection/>
    </xf>
    <xf numFmtId="0" fontId="47" fillId="0" borderId="0" xfId="0" applyNumberFormat="1" applyFont="1" applyFill="1" applyBorder="1" applyAlignment="1" applyProtection="1">
      <alignment vertical="top"/>
      <protection/>
    </xf>
    <xf numFmtId="0" fontId="38" fillId="24" borderId="32" xfId="0" applyNumberFormat="1" applyFont="1" applyFill="1" applyBorder="1" applyAlignment="1" applyProtection="1">
      <alignment horizontal="left" vertical="top"/>
      <protection/>
    </xf>
    <xf numFmtId="0" fontId="38" fillId="24" borderId="32" xfId="0" applyNumberFormat="1" applyFont="1" applyFill="1" applyBorder="1" applyAlignment="1" applyProtection="1">
      <alignment horizontal="left" vertical="top" wrapText="1"/>
      <protection/>
    </xf>
    <xf numFmtId="1" fontId="15" fillId="24" borderId="15" xfId="0" applyNumberFormat="1" applyFont="1" applyFill="1" applyBorder="1" applyAlignment="1" applyProtection="1">
      <alignment horizontal="center" vertical="center"/>
      <protection/>
    </xf>
    <xf numFmtId="1" fontId="16" fillId="24" borderId="19" xfId="0" applyNumberFormat="1" applyFont="1" applyFill="1" applyBorder="1" applyAlignment="1" applyProtection="1">
      <alignment horizontal="center" vertical="center"/>
      <protection/>
    </xf>
    <xf numFmtId="1" fontId="16" fillId="24" borderId="21" xfId="0" applyNumberFormat="1" applyFont="1" applyFill="1" applyBorder="1" applyAlignment="1" applyProtection="1">
      <alignment horizontal="center" vertical="center"/>
      <protection/>
    </xf>
    <xf numFmtId="0" fontId="15" fillId="24" borderId="32" xfId="0" applyNumberFormat="1" applyFont="1" applyFill="1" applyBorder="1" applyAlignment="1" applyProtection="1">
      <alignment horizontal="left" vertical="top"/>
      <protection/>
    </xf>
    <xf numFmtId="0" fontId="15" fillId="24" borderId="21" xfId="0" applyNumberFormat="1" applyFont="1" applyFill="1" applyBorder="1" applyAlignment="1" applyProtection="1">
      <alignment horizontal="center" vertical="center"/>
      <protection/>
    </xf>
    <xf numFmtId="0" fontId="38" fillId="24" borderId="21" xfId="0" applyNumberFormat="1" applyFont="1" applyFill="1" applyBorder="1" applyAlignment="1" applyProtection="1">
      <alignment horizontal="left" vertical="top"/>
      <protection/>
    </xf>
    <xf numFmtId="0" fontId="38" fillId="24" borderId="21" xfId="0" applyNumberFormat="1" applyFont="1" applyFill="1" applyBorder="1" applyAlignment="1" applyProtection="1">
      <alignment horizontal="center" vertical="center"/>
      <protection/>
    </xf>
    <xf numFmtId="0" fontId="38" fillId="24" borderId="17" xfId="0" applyNumberFormat="1" applyFont="1" applyFill="1" applyBorder="1" applyAlignment="1" applyProtection="1">
      <alignment horizontal="center" vertical="top"/>
      <protection/>
    </xf>
    <xf numFmtId="0" fontId="38" fillId="24" borderId="17" xfId="0" applyNumberFormat="1" applyFont="1" applyFill="1" applyBorder="1" applyAlignment="1" applyProtection="1">
      <alignment vertical="top"/>
      <protection/>
    </xf>
    <xf numFmtId="0" fontId="38" fillId="24" borderId="17" xfId="0" applyNumberFormat="1" applyFont="1" applyFill="1" applyBorder="1" applyAlignment="1" applyProtection="1">
      <alignment horizontal="center" vertical="center"/>
      <protection/>
    </xf>
    <xf numFmtId="0" fontId="46" fillId="0" borderId="45" xfId="0" applyNumberFormat="1" applyFont="1" applyFill="1" applyBorder="1" applyAlignment="1" applyProtection="1">
      <alignment vertical="top"/>
      <protection/>
    </xf>
    <xf numFmtId="0" fontId="46" fillId="24" borderId="50" xfId="0" applyNumberFormat="1" applyFont="1" applyFill="1" applyBorder="1" applyAlignment="1" applyProtection="1">
      <alignment vertical="top" wrapText="1"/>
      <protection/>
    </xf>
    <xf numFmtId="0" fontId="57" fillId="0" borderId="19" xfId="0" applyNumberFormat="1" applyFont="1" applyFill="1" applyBorder="1" applyAlignment="1" applyProtection="1">
      <alignment horizontal="right" vertical="top"/>
      <protection/>
    </xf>
    <xf numFmtId="0" fontId="15" fillId="24" borderId="32" xfId="0" applyNumberFormat="1" applyFont="1" applyFill="1" applyBorder="1" applyAlignment="1" applyProtection="1">
      <alignment horizontal="left" vertical="top"/>
      <protection/>
    </xf>
    <xf numFmtId="0" fontId="2" fillId="0" borderId="24" xfId="53" applyNumberFormat="1" applyFont="1" applyFill="1" applyBorder="1" applyAlignment="1" applyProtection="1">
      <alignment horizontal="left" vertical="top"/>
      <protection/>
    </xf>
    <xf numFmtId="0" fontId="5" fillId="0" borderId="15" xfId="53" applyNumberFormat="1" applyFont="1" applyFill="1" applyBorder="1" applyAlignment="1" applyProtection="1">
      <alignment horizontal="left" vertical="top"/>
      <protection/>
    </xf>
    <xf numFmtId="0" fontId="2" fillId="0" borderId="12" xfId="53" applyNumberFormat="1" applyFont="1" applyFill="1" applyBorder="1" applyAlignment="1" applyProtection="1">
      <alignment horizontal="left" vertical="top"/>
      <protection/>
    </xf>
    <xf numFmtId="0" fontId="11" fillId="0" borderId="15" xfId="53" applyNumberFormat="1" applyFont="1" applyFill="1" applyBorder="1" applyAlignment="1" applyProtection="1">
      <alignment horizontal="left" vertical="top"/>
      <protection/>
    </xf>
    <xf numFmtId="0" fontId="2" fillId="0" borderId="27" xfId="53" applyNumberFormat="1" applyFont="1" applyFill="1" applyBorder="1" applyAlignment="1" applyProtection="1">
      <alignment horizontal="left" vertical="top"/>
      <protection/>
    </xf>
    <xf numFmtId="0" fontId="2" fillId="0" borderId="17" xfId="53" applyNumberFormat="1" applyFont="1" applyFill="1" applyBorder="1" applyAlignment="1" applyProtection="1">
      <alignment horizontal="left" vertical="top"/>
      <protection/>
    </xf>
    <xf numFmtId="0" fontId="5" fillId="0" borderId="17" xfId="53" applyNumberFormat="1" applyFont="1" applyFill="1" applyBorder="1" applyAlignment="1" applyProtection="1">
      <alignment horizontal="left" vertical="top"/>
      <protection/>
    </xf>
    <xf numFmtId="0" fontId="11" fillId="0" borderId="17" xfId="53" applyNumberFormat="1" applyFont="1" applyFill="1" applyBorder="1" applyAlignment="1" applyProtection="1">
      <alignment horizontal="left" vertical="top"/>
      <protection/>
    </xf>
    <xf numFmtId="0" fontId="5" fillId="0" borderId="17" xfId="53" applyNumberFormat="1" applyFont="1" applyFill="1" applyBorder="1" applyAlignment="1" applyProtection="1">
      <alignment horizontal="center" vertical="top"/>
      <protection/>
    </xf>
    <xf numFmtId="0" fontId="10" fillId="0" borderId="17" xfId="53" applyNumberFormat="1" applyFont="1" applyFill="1" applyBorder="1" applyAlignment="1" applyProtection="1">
      <alignment horizontal="left" vertical="top"/>
      <protection/>
    </xf>
    <xf numFmtId="0" fontId="8" fillId="0" borderId="0" xfId="53" applyNumberFormat="1" applyFont="1" applyFill="1" applyBorder="1" applyAlignment="1" applyProtection="1">
      <alignment horizontal="center" vertical="top" wrapText="1"/>
      <protection/>
    </xf>
    <xf numFmtId="0" fontId="6" fillId="0" borderId="51" xfId="53" applyNumberFormat="1" applyFont="1" applyFill="1" applyBorder="1" applyAlignment="1" applyProtection="1">
      <alignment horizontal="center" vertical="center"/>
      <protection/>
    </xf>
    <xf numFmtId="0" fontId="6" fillId="0" borderId="52" xfId="53" applyNumberFormat="1" applyFont="1" applyFill="1" applyBorder="1" applyAlignment="1" applyProtection="1">
      <alignment horizontal="center" vertical="center"/>
      <protection/>
    </xf>
    <xf numFmtId="0" fontId="6" fillId="0" borderId="23" xfId="53" applyNumberFormat="1" applyFont="1" applyFill="1" applyBorder="1" applyAlignment="1" applyProtection="1">
      <alignment horizontal="center" vertical="center"/>
      <protection/>
    </xf>
    <xf numFmtId="0" fontId="6" fillId="0" borderId="20" xfId="53" applyNumberFormat="1" applyFont="1" applyFill="1" applyBorder="1" applyAlignment="1" applyProtection="1">
      <alignment horizontal="center" vertical="center"/>
      <protection/>
    </xf>
    <xf numFmtId="0" fontId="6" fillId="0" borderId="53" xfId="53" applyNumberFormat="1" applyFont="1" applyFill="1" applyBorder="1" applyAlignment="1" applyProtection="1">
      <alignment horizontal="center" vertical="center"/>
      <protection/>
    </xf>
    <xf numFmtId="0" fontId="6" fillId="0" borderId="24" xfId="53" applyNumberFormat="1" applyFont="1" applyFill="1" applyBorder="1" applyAlignment="1" applyProtection="1">
      <alignment horizontal="center" vertical="center"/>
      <protection/>
    </xf>
    <xf numFmtId="0" fontId="2" fillId="0" borderId="54" xfId="53" applyNumberFormat="1" applyFont="1" applyFill="1" applyBorder="1" applyAlignment="1" applyProtection="1">
      <alignment horizontal="center" vertical="center"/>
      <protection/>
    </xf>
    <xf numFmtId="0" fontId="2" fillId="0" borderId="55" xfId="53" applyNumberFormat="1" applyFont="1" applyFill="1" applyBorder="1" applyAlignment="1" applyProtection="1">
      <alignment horizontal="center" vertical="center"/>
      <protection/>
    </xf>
    <xf numFmtId="0" fontId="2" fillId="0" borderId="56" xfId="53" applyNumberFormat="1" applyFont="1" applyFill="1" applyBorder="1" applyAlignment="1" applyProtection="1">
      <alignment horizontal="center" vertical="center"/>
      <protection/>
    </xf>
    <xf numFmtId="0" fontId="2" fillId="0" borderId="20" xfId="53" applyNumberFormat="1" applyFont="1" applyFill="1" applyBorder="1" applyAlignment="1" applyProtection="1">
      <alignment horizontal="center" vertical="center"/>
      <protection/>
    </xf>
    <xf numFmtId="0" fontId="2" fillId="0" borderId="53" xfId="53" applyNumberFormat="1" applyFont="1" applyFill="1" applyBorder="1" applyAlignment="1" applyProtection="1">
      <alignment horizontal="center" vertical="center"/>
      <protection/>
    </xf>
    <xf numFmtId="0" fontId="2" fillId="0" borderId="24" xfId="53" applyNumberFormat="1" applyFont="1" applyFill="1" applyBorder="1" applyAlignment="1" applyProtection="1">
      <alignment horizontal="center" vertical="center"/>
      <protection/>
    </xf>
    <xf numFmtId="0" fontId="35" fillId="0" borderId="51" xfId="53" applyNumberFormat="1" applyFont="1" applyFill="1" applyBorder="1" applyAlignment="1" applyProtection="1">
      <alignment horizontal="center" vertical="center"/>
      <protection/>
    </xf>
    <xf numFmtId="0" fontId="5" fillId="0" borderId="47" xfId="53" applyNumberFormat="1" applyFont="1" applyFill="1" applyBorder="1" applyAlignment="1" applyProtection="1">
      <alignment horizontal="center" vertical="top"/>
      <protection/>
    </xf>
    <xf numFmtId="0" fontId="5" fillId="0" borderId="28" xfId="53" applyNumberFormat="1" applyFont="1" applyFill="1" applyBorder="1" applyAlignment="1" applyProtection="1">
      <alignment horizontal="center" vertical="top"/>
      <protection/>
    </xf>
    <xf numFmtId="0" fontId="2" fillId="0" borderId="57" xfId="53" applyNumberFormat="1" applyFont="1" applyFill="1" applyBorder="1" applyAlignment="1" applyProtection="1">
      <alignment horizontal="center" vertical="center" textRotation="90"/>
      <protection/>
    </xf>
    <xf numFmtId="0" fontId="2" fillId="0" borderId="12" xfId="53" applyNumberFormat="1" applyFont="1" applyFill="1" applyBorder="1" applyAlignment="1" applyProtection="1">
      <alignment horizontal="center" vertical="center" textRotation="90"/>
      <protection/>
    </xf>
    <xf numFmtId="0" fontId="2" fillId="0" borderId="15" xfId="53" applyNumberFormat="1" applyFont="1" applyFill="1" applyBorder="1" applyAlignment="1" applyProtection="1">
      <alignment horizontal="center" vertical="center" textRotation="90"/>
      <protection/>
    </xf>
    <xf numFmtId="0" fontId="5" fillId="0" borderId="39" xfId="53" applyNumberFormat="1" applyFont="1" applyFill="1" applyBorder="1" applyAlignment="1" applyProtection="1">
      <alignment horizontal="center" vertical="top"/>
      <protection/>
    </xf>
    <xf numFmtId="0" fontId="5" fillId="0" borderId="16" xfId="53" applyNumberFormat="1" applyFont="1" applyFill="1" applyBorder="1" applyAlignment="1" applyProtection="1">
      <alignment horizontal="center" vertical="top"/>
      <protection/>
    </xf>
    <xf numFmtId="0" fontId="11" fillId="0" borderId="55" xfId="53" applyNumberFormat="1" applyFont="1" applyFill="1" applyBorder="1" applyAlignment="1" applyProtection="1">
      <alignment horizontal="center" vertical="center" textRotation="90" wrapText="1"/>
      <protection/>
    </xf>
    <xf numFmtId="0" fontId="11" fillId="0" borderId="0" xfId="53" applyNumberFormat="1" applyFont="1" applyFill="1" applyBorder="1" applyAlignment="1" applyProtection="1">
      <alignment horizontal="center" vertical="center" textRotation="90" wrapText="1"/>
      <protection/>
    </xf>
    <xf numFmtId="0" fontId="3" fillId="0" borderId="0" xfId="53" applyNumberFormat="1" applyFont="1" applyFill="1" applyBorder="1" applyAlignment="1" applyProtection="1">
      <alignment horizontal="center" vertical="center" textRotation="90"/>
      <protection/>
    </xf>
    <xf numFmtId="0" fontId="3" fillId="0" borderId="34" xfId="53" applyNumberFormat="1" applyFont="1" applyFill="1" applyBorder="1" applyAlignment="1" applyProtection="1">
      <alignment horizontal="center" vertical="center" textRotation="90"/>
      <protection/>
    </xf>
    <xf numFmtId="0" fontId="2" fillId="0" borderId="58" xfId="53" applyNumberFormat="1" applyFont="1" applyFill="1" applyBorder="1" applyAlignment="1" applyProtection="1">
      <alignment horizontal="center" vertical="distributed" textRotation="90"/>
      <protection/>
    </xf>
    <xf numFmtId="0" fontId="2" fillId="0" borderId="59" xfId="53" applyNumberFormat="1" applyFont="1" applyFill="1" applyBorder="1" applyAlignment="1" applyProtection="1">
      <alignment horizontal="center" vertical="distributed" textRotation="90"/>
      <protection/>
    </xf>
    <xf numFmtId="0" fontId="2" fillId="0" borderId="41" xfId="53" applyNumberFormat="1" applyFont="1" applyFill="1" applyBorder="1" applyAlignment="1" applyProtection="1">
      <alignment horizontal="center" vertical="distributed" textRotation="90"/>
      <protection/>
    </xf>
    <xf numFmtId="0" fontId="2" fillId="0" borderId="60" xfId="53" applyNumberFormat="1" applyFont="1" applyFill="1" applyBorder="1" applyAlignment="1" applyProtection="1">
      <alignment horizontal="center" vertical="distributed" textRotation="90"/>
      <protection/>
    </xf>
    <xf numFmtId="0" fontId="4" fillId="0" borderId="0" xfId="53" applyNumberFormat="1" applyFont="1" applyFill="1" applyBorder="1" applyAlignment="1" applyProtection="1">
      <alignment horizontal="center" vertical="center"/>
      <protection/>
    </xf>
    <xf numFmtId="0" fontId="4" fillId="0" borderId="55" xfId="53" applyNumberFormat="1" applyFont="1" applyFill="1" applyBorder="1" applyAlignment="1" applyProtection="1">
      <alignment horizontal="center" vertical="center"/>
      <protection/>
    </xf>
    <xf numFmtId="0" fontId="15" fillId="0" borderId="0" xfId="53" applyNumberFormat="1" applyFont="1" applyFill="1" applyBorder="1" applyAlignment="1" applyProtection="1">
      <alignment horizontal="center" vertical="top"/>
      <protection/>
    </xf>
    <xf numFmtId="0" fontId="37" fillId="0" borderId="0" xfId="53" applyNumberFormat="1" applyFont="1" applyFill="1" applyBorder="1" applyAlignment="1" applyProtection="1">
      <alignment horizontal="center" vertical="top"/>
      <protection/>
    </xf>
    <xf numFmtId="0" fontId="15" fillId="24" borderId="0" xfId="53" applyNumberFormat="1" applyFont="1" applyFill="1" applyBorder="1" applyAlignment="1" applyProtection="1">
      <alignment horizontal="left" vertical="top" wrapText="1"/>
      <protection/>
    </xf>
    <xf numFmtId="0" fontId="15" fillId="24" borderId="0" xfId="53" applyNumberFormat="1" applyFont="1" applyFill="1" applyBorder="1" applyAlignment="1" applyProtection="1">
      <alignment horizontal="left" vertical="top"/>
      <protection/>
    </xf>
    <xf numFmtId="0" fontId="11" fillId="0" borderId="59" xfId="53" applyNumberFormat="1" applyFont="1" applyFill="1" applyBorder="1" applyAlignment="1" applyProtection="1">
      <alignment horizontal="center" vertical="center" textRotation="90"/>
      <protection/>
    </xf>
    <xf numFmtId="0" fontId="11" fillId="0" borderId="60" xfId="53" applyNumberFormat="1" applyFont="1" applyFill="1" applyBorder="1" applyAlignment="1" applyProtection="1">
      <alignment horizontal="center" vertical="center" textRotation="90"/>
      <protection/>
    </xf>
    <xf numFmtId="0" fontId="11" fillId="0" borderId="28" xfId="53" applyNumberFormat="1" applyFont="1" applyFill="1" applyBorder="1" applyAlignment="1" applyProtection="1">
      <alignment horizontal="center" vertical="center" textRotation="90"/>
      <protection/>
    </xf>
    <xf numFmtId="0" fontId="11" fillId="0" borderId="15" xfId="53" applyNumberFormat="1" applyFont="1" applyFill="1" applyBorder="1" applyAlignment="1" applyProtection="1">
      <alignment horizontal="center" vertical="center" textRotation="90" wrapText="1"/>
      <protection/>
    </xf>
    <xf numFmtId="0" fontId="11" fillId="0" borderId="32" xfId="53" applyNumberFormat="1" applyFont="1" applyFill="1" applyBorder="1" applyAlignment="1" applyProtection="1">
      <alignment horizontal="center" vertical="center" textRotation="90" wrapText="1"/>
      <protection/>
    </xf>
    <xf numFmtId="0" fontId="11" fillId="0" borderId="17" xfId="53" applyNumberFormat="1" applyFont="1" applyFill="1" applyBorder="1" applyAlignment="1" applyProtection="1">
      <alignment horizontal="center" vertical="center" textRotation="90" wrapText="1"/>
      <protection/>
    </xf>
    <xf numFmtId="0" fontId="11" fillId="0" borderId="13" xfId="53" applyNumberFormat="1" applyFont="1" applyFill="1" applyBorder="1" applyAlignment="1" applyProtection="1">
      <alignment horizontal="center" vertical="center" textRotation="90" wrapText="1"/>
      <protection/>
    </xf>
    <xf numFmtId="0" fontId="11" fillId="0" borderId="61" xfId="53" applyNumberFormat="1" applyFont="1" applyFill="1" applyBorder="1" applyAlignment="1" applyProtection="1">
      <alignment horizontal="center" vertical="center" textRotation="90" wrapText="1"/>
      <protection/>
    </xf>
    <xf numFmtId="0" fontId="2" fillId="0" borderId="62" xfId="53" applyNumberFormat="1" applyFont="1" applyFill="1" applyBorder="1" applyAlignment="1" applyProtection="1">
      <alignment horizontal="center" vertical="center"/>
      <protection/>
    </xf>
    <xf numFmtId="0" fontId="2" fillId="0" borderId="40" xfId="53" applyNumberFormat="1" applyFont="1" applyFill="1" applyBorder="1" applyAlignment="1" applyProtection="1">
      <alignment horizontal="center" vertical="center"/>
      <protection/>
    </xf>
    <xf numFmtId="0" fontId="2" fillId="0" borderId="44" xfId="53" applyNumberFormat="1" applyFont="1" applyFill="1" applyBorder="1" applyAlignment="1" applyProtection="1">
      <alignment horizontal="center" vertical="center" textRotation="90"/>
      <protection/>
    </xf>
    <xf numFmtId="0" fontId="2" fillId="0" borderId="45" xfId="53" applyNumberFormat="1" applyFont="1" applyFill="1" applyBorder="1" applyAlignment="1" applyProtection="1">
      <alignment horizontal="center" vertical="center" textRotation="90"/>
      <protection/>
    </xf>
    <xf numFmtId="0" fontId="2" fillId="0" borderId="26" xfId="53" applyNumberFormat="1" applyFont="1" applyFill="1" applyBorder="1" applyAlignment="1" applyProtection="1">
      <alignment horizontal="center" vertical="center" textRotation="90"/>
      <protection/>
    </xf>
    <xf numFmtId="0" fontId="11" fillId="0" borderId="57" xfId="53" applyNumberFormat="1" applyFont="1" applyFill="1" applyBorder="1" applyAlignment="1" applyProtection="1">
      <alignment horizontal="center" vertical="center" textRotation="90"/>
      <protection/>
    </xf>
    <xf numFmtId="0" fontId="11" fillId="0" borderId="12" xfId="53" applyNumberFormat="1" applyFont="1" applyFill="1" applyBorder="1" applyAlignment="1" applyProtection="1">
      <alignment horizontal="center" vertical="center" textRotation="90"/>
      <protection/>
    </xf>
    <xf numFmtId="0" fontId="11" fillId="0" borderId="21" xfId="53" applyNumberFormat="1" applyFont="1" applyFill="1" applyBorder="1" applyAlignment="1" applyProtection="1">
      <alignment horizontal="center" vertical="center" textRotation="90"/>
      <protection/>
    </xf>
    <xf numFmtId="0" fontId="11" fillId="0" borderId="63" xfId="53" applyNumberFormat="1" applyFont="1" applyFill="1" applyBorder="1" applyAlignment="1" applyProtection="1">
      <alignment horizontal="center" vertical="center" textRotation="90"/>
      <protection/>
    </xf>
    <xf numFmtId="0" fontId="11" fillId="0" borderId="32" xfId="53" applyNumberFormat="1" applyFont="1" applyFill="1" applyBorder="1" applyAlignment="1" applyProtection="1">
      <alignment horizontal="center" vertical="center" textRotation="90"/>
      <protection/>
    </xf>
    <xf numFmtId="0" fontId="11" fillId="0" borderId="17" xfId="53" applyNumberFormat="1" applyFont="1" applyFill="1" applyBorder="1" applyAlignment="1" applyProtection="1">
      <alignment horizontal="center" vertical="center" textRotation="90"/>
      <protection/>
    </xf>
    <xf numFmtId="0" fontId="11" fillId="0" borderId="64" xfId="53" applyNumberFormat="1" applyFont="1" applyFill="1" applyBorder="1" applyAlignment="1" applyProtection="1">
      <alignment horizontal="center" vertical="center" textRotation="90"/>
      <protection/>
    </xf>
    <xf numFmtId="0" fontId="11" fillId="0" borderId="43" xfId="53" applyNumberFormat="1" applyFont="1" applyFill="1" applyBorder="1" applyAlignment="1" applyProtection="1">
      <alignment horizontal="center" vertical="center" textRotation="90"/>
      <protection/>
    </xf>
    <xf numFmtId="0" fontId="11" fillId="0" borderId="18" xfId="53" applyNumberFormat="1" applyFont="1" applyFill="1" applyBorder="1" applyAlignment="1" applyProtection="1">
      <alignment horizontal="center" vertical="center" textRotation="90"/>
      <protection/>
    </xf>
    <xf numFmtId="0" fontId="11" fillId="0" borderId="54" xfId="53" applyNumberFormat="1" applyFont="1" applyFill="1" applyBorder="1" applyAlignment="1" applyProtection="1">
      <alignment horizontal="center" vertical="center" wrapText="1" shrinkToFit="1"/>
      <protection/>
    </xf>
    <xf numFmtId="0" fontId="11" fillId="0" borderId="55" xfId="53" applyNumberFormat="1" applyFont="1" applyFill="1" applyBorder="1" applyAlignment="1" applyProtection="1">
      <alignment horizontal="center" vertical="center" wrapText="1" shrinkToFit="1"/>
      <protection/>
    </xf>
    <xf numFmtId="0" fontId="11" fillId="0" borderId="20" xfId="53" applyNumberFormat="1" applyFont="1" applyFill="1" applyBorder="1" applyAlignment="1" applyProtection="1">
      <alignment horizontal="center" vertical="center" wrapText="1" shrinkToFit="1"/>
      <protection/>
    </xf>
    <xf numFmtId="0" fontId="11" fillId="0" borderId="53" xfId="53" applyNumberFormat="1" applyFont="1" applyFill="1" applyBorder="1" applyAlignment="1" applyProtection="1">
      <alignment horizontal="center" vertical="center" wrapText="1" shrinkToFit="1"/>
      <protection/>
    </xf>
    <xf numFmtId="0" fontId="12" fillId="0" borderId="0" xfId="53" applyNumberFormat="1" applyFont="1" applyFill="1" applyBorder="1" applyAlignment="1" applyProtection="1">
      <alignment horizontal="center" vertical="top" wrapText="1"/>
      <protection/>
    </xf>
    <xf numFmtId="0" fontId="2" fillId="0" borderId="0" xfId="53" applyNumberFormat="1" applyFont="1" applyFill="1" applyBorder="1" applyAlignment="1" applyProtection="1">
      <alignment horizontal="center" vertical="top"/>
      <protection/>
    </xf>
    <xf numFmtId="0" fontId="46" fillId="24" borderId="0" xfId="53" applyNumberFormat="1" applyFont="1" applyFill="1" applyBorder="1" applyAlignment="1" applyProtection="1">
      <alignment horizontal="left" vertical="top" wrapText="1"/>
      <protection/>
    </xf>
    <xf numFmtId="0" fontId="6" fillId="24" borderId="0" xfId="53" applyNumberFormat="1" applyFont="1" applyFill="1" applyBorder="1" applyAlignment="1" applyProtection="1">
      <alignment horizontal="left" vertical="top" wrapText="1"/>
      <protection/>
    </xf>
    <xf numFmtId="0" fontId="16" fillId="0" borderId="34" xfId="53" applyNumberFormat="1" applyFont="1" applyFill="1" applyBorder="1" applyAlignment="1" applyProtection="1">
      <alignment horizontal="center" vertical="center"/>
      <protection/>
    </xf>
    <xf numFmtId="0" fontId="37" fillId="0" borderId="0" xfId="53" applyNumberFormat="1" applyFont="1" applyFill="1" applyBorder="1" applyAlignment="1" applyProtection="1">
      <alignment vertical="top"/>
      <protection/>
    </xf>
    <xf numFmtId="0" fontId="36" fillId="0" borderId="0" xfId="53" applyNumberFormat="1" applyFont="1" applyFill="1" applyBorder="1" applyAlignment="1" applyProtection="1">
      <alignment horizontal="center" vertical="top"/>
      <protection/>
    </xf>
    <xf numFmtId="0" fontId="36" fillId="0" borderId="0" xfId="53" applyNumberFormat="1" applyFont="1" applyFill="1" applyBorder="1" applyAlignment="1" applyProtection="1">
      <alignment horizontal="center" vertical="top" wrapText="1"/>
      <protection/>
    </xf>
    <xf numFmtId="0" fontId="16" fillId="24" borderId="0" xfId="53" applyNumberFormat="1" applyFont="1" applyFill="1" applyBorder="1" applyAlignment="1" applyProtection="1">
      <alignment horizontal="center" vertical="top" wrapText="1"/>
      <protection/>
    </xf>
    <xf numFmtId="0" fontId="16" fillId="0" borderId="0" xfId="53" applyNumberFormat="1" applyFont="1" applyFill="1" applyBorder="1" applyAlignment="1" applyProtection="1">
      <alignment horizontal="center" vertical="top"/>
      <protection/>
    </xf>
    <xf numFmtId="0" fontId="39" fillId="0" borderId="0" xfId="53" applyNumberFormat="1" applyFont="1" applyFill="1" applyBorder="1" applyAlignment="1" applyProtection="1">
      <alignment horizontal="center" vertical="top"/>
      <protection/>
    </xf>
    <xf numFmtId="0" fontId="15" fillId="0" borderId="0" xfId="53" applyNumberFormat="1" applyFont="1" applyFill="1" applyBorder="1" applyAlignment="1" applyProtection="1">
      <alignment horizontal="center" vertical="top" wrapText="1"/>
      <protection/>
    </xf>
    <xf numFmtId="0" fontId="4" fillId="0" borderId="34" xfId="53" applyNumberFormat="1" applyFont="1" applyFill="1" applyBorder="1" applyAlignment="1" applyProtection="1">
      <alignment horizontal="center" vertical="top" wrapText="1"/>
      <protection/>
    </xf>
    <xf numFmtId="0" fontId="34" fillId="0" borderId="34" xfId="53" applyNumberFormat="1" applyFont="1" applyFill="1" applyBorder="1" applyAlignment="1" applyProtection="1">
      <alignment vertical="top" wrapText="1"/>
      <protection/>
    </xf>
    <xf numFmtId="0" fontId="16" fillId="0" borderId="34" xfId="0" applyNumberFormat="1" applyFont="1" applyFill="1" applyBorder="1" applyAlignment="1" applyProtection="1">
      <alignment horizontal="center" vertical="top"/>
      <protection/>
    </xf>
    <xf numFmtId="0" fontId="16" fillId="0" borderId="0" xfId="0" applyNumberFormat="1" applyFont="1" applyFill="1" applyBorder="1" applyAlignment="1" applyProtection="1">
      <alignment horizontal="center" vertical="top"/>
      <protection/>
    </xf>
    <xf numFmtId="0" fontId="15" fillId="0" borderId="63" xfId="0" applyNumberFormat="1" applyFont="1" applyFill="1" applyBorder="1" applyAlignment="1" applyProtection="1">
      <alignment horizontal="center" vertical="center" textRotation="90"/>
      <protection/>
    </xf>
    <xf numFmtId="0" fontId="15" fillId="0" borderId="32" xfId="0" applyNumberFormat="1" applyFont="1" applyFill="1" applyBorder="1" applyAlignment="1" applyProtection="1">
      <alignment horizontal="center" vertical="center" textRotation="90"/>
      <protection/>
    </xf>
    <xf numFmtId="0" fontId="15" fillId="0" borderId="17" xfId="0" applyNumberFormat="1" applyFont="1" applyFill="1" applyBorder="1" applyAlignment="1" applyProtection="1">
      <alignment horizontal="center" vertical="center" textRotation="90"/>
      <protection/>
    </xf>
    <xf numFmtId="0" fontId="15" fillId="0" borderId="63" xfId="0" applyNumberFormat="1" applyFont="1" applyFill="1" applyBorder="1" applyAlignment="1" applyProtection="1">
      <alignment horizontal="center" vertical="center" wrapText="1"/>
      <protection/>
    </xf>
    <xf numFmtId="0" fontId="15" fillId="0" borderId="32" xfId="0" applyNumberFormat="1" applyFont="1" applyFill="1" applyBorder="1" applyAlignment="1" applyProtection="1">
      <alignment horizontal="center" vertical="center" wrapText="1"/>
      <protection/>
    </xf>
    <xf numFmtId="0" fontId="15" fillId="0" borderId="17" xfId="0" applyNumberFormat="1" applyFont="1" applyFill="1" applyBorder="1" applyAlignment="1" applyProtection="1">
      <alignment horizontal="center" vertical="center" wrapText="1"/>
      <protection/>
    </xf>
    <xf numFmtId="0" fontId="11" fillId="0" borderId="32" xfId="0" applyNumberFormat="1" applyFont="1" applyFill="1" applyBorder="1" applyAlignment="1" applyProtection="1">
      <alignment horizontal="center" vertical="top"/>
      <protection/>
    </xf>
    <xf numFmtId="0" fontId="6" fillId="0" borderId="63" xfId="0" applyNumberFormat="1" applyFont="1" applyFill="1" applyBorder="1" applyAlignment="1" applyProtection="1">
      <alignment horizontal="center" vertical="top" wrapText="1"/>
      <protection/>
    </xf>
    <xf numFmtId="0" fontId="0" fillId="0" borderId="63" xfId="0" applyNumberFormat="1" applyFont="1" applyFill="1" applyBorder="1" applyAlignment="1" applyProtection="1">
      <alignment horizontal="center" vertical="top" wrapText="1"/>
      <protection/>
    </xf>
    <xf numFmtId="0" fontId="6" fillId="0" borderId="32" xfId="0" applyNumberFormat="1" applyFont="1" applyFill="1" applyBorder="1" applyAlignment="1" applyProtection="1">
      <alignment horizontal="center" vertical="top" wrapText="1"/>
      <protection/>
    </xf>
    <xf numFmtId="0" fontId="0" fillId="0" borderId="32" xfId="0" applyNumberFormat="1" applyFont="1" applyFill="1" applyBorder="1" applyAlignment="1" applyProtection="1">
      <alignment horizontal="center" vertical="top"/>
      <protection/>
    </xf>
    <xf numFmtId="0" fontId="6" fillId="0" borderId="63" xfId="0" applyNumberFormat="1" applyFont="1" applyFill="1" applyBorder="1" applyAlignment="1" applyProtection="1">
      <alignment horizontal="center" vertical="top"/>
      <protection/>
    </xf>
    <xf numFmtId="0" fontId="6" fillId="0" borderId="32" xfId="0" applyNumberFormat="1" applyFont="1" applyFill="1" applyBorder="1" applyAlignment="1" applyProtection="1">
      <alignment horizontal="center" vertical="top"/>
      <protection/>
    </xf>
    <xf numFmtId="0" fontId="6" fillId="0" borderId="32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7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32" xfId="0" applyNumberFormat="1" applyFont="1" applyFill="1" applyBorder="1" applyAlignment="1" applyProtection="1">
      <alignment horizontal="center" wrapText="1"/>
      <protection/>
    </xf>
    <xf numFmtId="0" fontId="15" fillId="24" borderId="32" xfId="0" applyNumberFormat="1" applyFont="1" applyFill="1" applyBorder="1" applyAlignment="1" applyProtection="1">
      <alignment horizontal="left" vertical="top"/>
      <protection/>
    </xf>
    <xf numFmtId="0" fontId="37" fillId="24" borderId="32" xfId="0" applyNumberFormat="1" applyFont="1" applyFill="1" applyBorder="1" applyAlignment="1" applyProtection="1">
      <alignment horizontal="left" vertical="top"/>
      <protection/>
    </xf>
    <xf numFmtId="0" fontId="0" fillId="0" borderId="17" xfId="0" applyNumberFormat="1" applyFont="1" applyFill="1" applyBorder="1" applyAlignment="1" applyProtection="1">
      <alignment horizontal="center" vertical="center" textRotation="90" wrapText="1"/>
      <protection/>
    </xf>
    <xf numFmtId="0" fontId="15" fillId="24" borderId="32" xfId="0" applyNumberFormat="1" applyFont="1" applyFill="1" applyBorder="1" applyAlignment="1" applyProtection="1">
      <alignment horizontal="left" vertical="top" wrapText="1"/>
      <protection/>
    </xf>
    <xf numFmtId="0" fontId="37" fillId="24" borderId="32" xfId="0" applyNumberFormat="1" applyFont="1" applyFill="1" applyBorder="1" applyAlignment="1" applyProtection="1">
      <alignment horizontal="left" vertical="top" wrapText="1"/>
      <protection/>
    </xf>
    <xf numFmtId="0" fontId="15" fillId="0" borderId="0" xfId="0" applyNumberFormat="1" applyFont="1" applyFill="1" applyBorder="1" applyAlignment="1" applyProtection="1">
      <alignment horizontal="center" vertical="top"/>
      <protection/>
    </xf>
    <xf numFmtId="0" fontId="8" fillId="0" borderId="0" xfId="0" applyNumberFormat="1" applyFont="1" applyFill="1" applyBorder="1" applyAlignment="1" applyProtection="1">
      <alignment horizontal="center" vertical="top"/>
      <protection/>
    </xf>
    <xf numFmtId="0" fontId="15" fillId="24" borderId="0" xfId="0" applyNumberFormat="1" applyFont="1" applyFill="1" applyBorder="1" applyAlignment="1" applyProtection="1">
      <alignment horizontal="center" vertical="top" wrapText="1"/>
      <protection/>
    </xf>
    <xf numFmtId="0" fontId="6" fillId="0" borderId="63" xfId="0" applyNumberFormat="1" applyFont="1" applyFill="1" applyBorder="1" applyAlignment="1" applyProtection="1">
      <alignment horizontal="center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wrapText="1"/>
      <protection/>
    </xf>
    <xf numFmtId="0" fontId="6" fillId="0" borderId="63" xfId="0" applyNumberFormat="1" applyFont="1" applyFill="1" applyBorder="1" applyAlignment="1" applyProtection="1">
      <alignment horizontal="center" vertical="center" textRotation="90" wrapText="1"/>
      <protection/>
    </xf>
    <xf numFmtId="0" fontId="55" fillId="24" borderId="0" xfId="0" applyNumberFormat="1" applyFont="1" applyFill="1" applyBorder="1" applyAlignment="1" applyProtection="1">
      <alignment horizontal="center" vertical="top"/>
      <protection/>
    </xf>
    <xf numFmtId="0" fontId="15" fillId="24" borderId="15" xfId="0" applyNumberFormat="1" applyFont="1" applyFill="1" applyBorder="1" applyAlignment="1" applyProtection="1">
      <alignment horizontal="left" vertical="top"/>
      <protection/>
    </xf>
    <xf numFmtId="0" fontId="37" fillId="24" borderId="15" xfId="0" applyNumberFormat="1" applyFont="1" applyFill="1" applyBorder="1" applyAlignment="1" applyProtection="1">
      <alignment horizontal="left" vertical="top"/>
      <protection/>
    </xf>
    <xf numFmtId="0" fontId="16" fillId="24" borderId="65" xfId="0" applyNumberFormat="1" applyFont="1" applyFill="1" applyBorder="1" applyAlignment="1" applyProtection="1">
      <alignment horizontal="center" vertical="center" textRotation="90"/>
      <protection/>
    </xf>
    <xf numFmtId="0" fontId="16" fillId="24" borderId="66" xfId="0" applyNumberFormat="1" applyFont="1" applyFill="1" applyBorder="1" applyAlignment="1" applyProtection="1">
      <alignment horizontal="center" vertical="center" textRotation="90"/>
      <protection/>
    </xf>
    <xf numFmtId="0" fontId="15" fillId="24" borderId="17" xfId="0" applyNumberFormat="1" applyFont="1" applyFill="1" applyBorder="1" applyAlignment="1" applyProtection="1">
      <alignment horizontal="left" vertical="top"/>
      <protection/>
    </xf>
    <xf numFmtId="0" fontId="15" fillId="0" borderId="0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NumberFormat="1" applyFont="1" applyFill="1" applyBorder="1" applyAlignment="1" applyProtection="1">
      <alignment horizontal="center" vertical="top" wrapText="1"/>
      <protection/>
    </xf>
    <xf numFmtId="0" fontId="46" fillId="0" borderId="0" xfId="0" applyNumberFormat="1" applyFont="1" applyFill="1" applyBorder="1" applyAlignment="1" applyProtection="1">
      <alignment vertical="top" wrapText="1"/>
      <protection/>
    </xf>
    <xf numFmtId="0" fontId="46" fillId="0" borderId="0" xfId="0" applyNumberFormat="1" applyFont="1" applyFill="1" applyBorder="1" applyAlignment="1" applyProtection="1">
      <alignment horizontal="justify" vertical="top" wrapText="1"/>
      <protection/>
    </xf>
    <xf numFmtId="0" fontId="46" fillId="0" borderId="0" xfId="0" applyNumberFormat="1" applyFont="1" applyFill="1" applyBorder="1" applyAlignment="1" applyProtection="1">
      <alignment horizontal="left" wrapText="1"/>
      <protection/>
    </xf>
    <xf numFmtId="0" fontId="46" fillId="0" borderId="0" xfId="0" applyNumberFormat="1" applyFont="1" applyFill="1" applyBorder="1" applyAlignment="1" applyProtection="1">
      <alignment horizontal="left" vertical="top" wrapText="1"/>
      <protection/>
    </xf>
    <xf numFmtId="0" fontId="44" fillId="0" borderId="0" xfId="0" applyNumberFormat="1" applyFont="1" applyFill="1" applyBorder="1" applyAlignment="1" applyProtection="1">
      <alignment horizontal="left" vertical="top" wrapText="1"/>
      <protection/>
    </xf>
    <xf numFmtId="0" fontId="44" fillId="0" borderId="34" xfId="0" applyNumberFormat="1" applyFont="1" applyFill="1" applyBorder="1" applyAlignment="1" applyProtection="1">
      <alignment horizontal="center" vertical="top" wrapText="1"/>
      <protection/>
    </xf>
    <xf numFmtId="0" fontId="46" fillId="0" borderId="35" xfId="0" applyNumberFormat="1" applyFont="1" applyFill="1" applyBorder="1" applyAlignment="1" applyProtection="1">
      <alignment horizontal="center" vertical="center" wrapText="1"/>
      <protection/>
    </xf>
    <xf numFmtId="0" fontId="46" fillId="0" borderId="50" xfId="0" applyNumberFormat="1" applyFont="1" applyFill="1" applyBorder="1" applyAlignment="1" applyProtection="1">
      <alignment horizontal="center" vertical="center" wrapText="1"/>
      <protection/>
    </xf>
    <xf numFmtId="0" fontId="44" fillId="0" borderId="0" xfId="0" applyNumberFormat="1" applyFont="1" applyFill="1" applyBorder="1" applyAlignment="1" applyProtection="1">
      <alignment horizontal="center" vertical="top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4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P42"/>
  <sheetViews>
    <sheetView zoomScale="120" zoomScaleNormal="120" zoomScalePageLayoutView="0" workbookViewId="0" topLeftCell="A1">
      <selection activeCell="AI46" sqref="AI46"/>
    </sheetView>
  </sheetViews>
  <sheetFormatPr defaultColWidth="8.8515625" defaultRowHeight="10.5"/>
  <cols>
    <col min="1" max="54" width="2.00390625" style="10" customWidth="1"/>
    <col min="55" max="55" width="3.00390625" style="10" customWidth="1"/>
    <col min="56" max="56" width="4.8515625" style="10" customWidth="1"/>
    <col min="57" max="57" width="3.00390625" style="10" customWidth="1"/>
    <col min="58" max="58" width="3.421875" style="10" customWidth="1"/>
    <col min="59" max="59" width="4.28125" style="10" customWidth="1"/>
    <col min="60" max="60" width="3.421875" style="10" customWidth="1"/>
    <col min="61" max="61" width="2.00390625" style="10" customWidth="1"/>
    <col min="62" max="62" width="2.7109375" style="10" customWidth="1"/>
    <col min="63" max="63" width="3.421875" style="10" customWidth="1"/>
    <col min="64" max="67" width="2.00390625" style="10" customWidth="1"/>
    <col min="68" max="16384" width="8.8515625" style="10" customWidth="1"/>
  </cols>
  <sheetData>
    <row r="2" spans="22:52" ht="18" customHeight="1">
      <c r="V2" s="246" t="s">
        <v>124</v>
      </c>
      <c r="W2" s="247"/>
      <c r="X2" s="247"/>
      <c r="Y2" s="247"/>
      <c r="Z2" s="247"/>
      <c r="AA2" s="247"/>
      <c r="AB2" s="247"/>
      <c r="AC2" s="247"/>
      <c r="AD2" s="247"/>
      <c r="AE2" s="247"/>
      <c r="AF2" s="247"/>
      <c r="AG2" s="247"/>
      <c r="AH2" s="247"/>
      <c r="AI2" s="247"/>
      <c r="AJ2" s="247"/>
      <c r="AK2" s="247"/>
      <c r="AL2" s="247"/>
      <c r="AM2" s="247"/>
      <c r="AN2" s="247"/>
      <c r="AO2" s="247"/>
      <c r="AP2" s="247"/>
      <c r="AQ2" s="247"/>
      <c r="AR2" s="247"/>
      <c r="AS2" s="247"/>
      <c r="AT2" s="247"/>
      <c r="AU2" s="247"/>
      <c r="AV2" s="247"/>
      <c r="AW2" s="247"/>
      <c r="AX2" s="247"/>
      <c r="AY2" s="247"/>
      <c r="AZ2" s="247"/>
    </row>
    <row r="3" spans="17:57" ht="31.5" customHeight="1">
      <c r="Q3" s="254" t="s">
        <v>223</v>
      </c>
      <c r="R3" s="254"/>
      <c r="S3" s="254"/>
      <c r="T3" s="254"/>
      <c r="U3" s="254"/>
      <c r="V3" s="254"/>
      <c r="W3" s="254"/>
      <c r="X3" s="254"/>
      <c r="Y3" s="254"/>
      <c r="Z3" s="254"/>
      <c r="AA3" s="254"/>
      <c r="AB3" s="254"/>
      <c r="AC3" s="254"/>
      <c r="AD3" s="254"/>
      <c r="AE3" s="254"/>
      <c r="AF3" s="254"/>
      <c r="AG3" s="254"/>
      <c r="AH3" s="254"/>
      <c r="AI3" s="254"/>
      <c r="AJ3" s="254"/>
      <c r="AK3" s="254"/>
      <c r="AL3" s="254"/>
      <c r="AM3" s="254"/>
      <c r="AN3" s="254"/>
      <c r="AO3" s="254"/>
      <c r="AP3" s="254"/>
      <c r="AQ3" s="254"/>
      <c r="AR3" s="254"/>
      <c r="AS3" s="254"/>
      <c r="AT3" s="254"/>
      <c r="AU3" s="254"/>
      <c r="AV3" s="254"/>
      <c r="AW3" s="254"/>
      <c r="AX3" s="254"/>
      <c r="AY3" s="254"/>
      <c r="AZ3" s="254"/>
      <c r="BA3" s="254"/>
      <c r="BB3" s="254"/>
      <c r="BC3" s="254"/>
      <c r="BD3" s="254"/>
      <c r="BE3" s="254"/>
    </row>
    <row r="4" spans="2:63" ht="16.5" customHeight="1">
      <c r="B4" s="218" t="s">
        <v>222</v>
      </c>
      <c r="C4" s="218"/>
      <c r="D4" s="218"/>
      <c r="E4" s="218"/>
      <c r="F4" s="218"/>
      <c r="G4" s="218"/>
      <c r="H4" s="218"/>
      <c r="I4" s="218"/>
      <c r="J4" s="218"/>
      <c r="K4" s="218"/>
      <c r="L4" s="79"/>
      <c r="M4" s="79"/>
      <c r="N4" s="79"/>
      <c r="O4" s="79"/>
      <c r="P4" s="79"/>
      <c r="Q4" s="79"/>
      <c r="R4" s="12"/>
      <c r="S4" s="12"/>
      <c r="T4" s="12"/>
      <c r="U4" s="12"/>
      <c r="V4" s="216" t="s">
        <v>111</v>
      </c>
      <c r="W4" s="216"/>
      <c r="X4" s="216"/>
      <c r="Y4" s="216"/>
      <c r="Z4" s="216"/>
      <c r="AA4" s="216"/>
      <c r="AB4" s="216"/>
      <c r="AC4" s="217"/>
      <c r="AD4" s="217"/>
      <c r="AE4" s="217"/>
      <c r="AF4" s="217"/>
      <c r="AG4" s="217"/>
      <c r="AH4" s="217"/>
      <c r="AI4" s="217"/>
      <c r="AJ4" s="217"/>
      <c r="AK4" s="217"/>
      <c r="AL4" s="217"/>
      <c r="AM4" s="217"/>
      <c r="AN4" s="217"/>
      <c r="AO4" s="217"/>
      <c r="AP4" s="217"/>
      <c r="AQ4" s="217"/>
      <c r="AR4" s="217"/>
      <c r="AS4" s="217"/>
      <c r="AT4" s="217"/>
      <c r="AU4" s="217"/>
      <c r="AV4" s="217"/>
      <c r="AW4" s="217"/>
      <c r="AX4" s="217"/>
      <c r="AY4" s="217"/>
      <c r="AZ4" s="217"/>
      <c r="BA4" s="13"/>
      <c r="BB4" s="12"/>
      <c r="BC4" s="12"/>
      <c r="BD4" s="33"/>
      <c r="BE4" s="253"/>
      <c r="BF4" s="253"/>
      <c r="BG4" s="253"/>
      <c r="BH4" s="253"/>
      <c r="BI4" s="253"/>
      <c r="BJ4" s="253"/>
      <c r="BK4" s="253"/>
    </row>
    <row r="5" spans="2:63" ht="15.75" customHeight="1">
      <c r="B5" s="248" t="s">
        <v>224</v>
      </c>
      <c r="C5" s="248"/>
      <c r="D5" s="248"/>
      <c r="E5" s="248"/>
      <c r="F5" s="248"/>
      <c r="G5" s="248"/>
      <c r="H5" s="248"/>
      <c r="I5" s="248"/>
      <c r="J5" s="248"/>
      <c r="K5" s="248"/>
      <c r="L5" s="248"/>
      <c r="M5" s="248"/>
      <c r="N5" s="248"/>
      <c r="O5" s="248"/>
      <c r="P5" s="248"/>
      <c r="Q5" s="248"/>
      <c r="R5" s="12"/>
      <c r="S5" s="12"/>
      <c r="T5" s="12"/>
      <c r="U5" s="45"/>
      <c r="V5" s="255" t="s">
        <v>179</v>
      </c>
      <c r="W5" s="255"/>
      <c r="X5" s="255"/>
      <c r="Y5" s="255"/>
      <c r="Z5" s="255"/>
      <c r="AA5" s="255"/>
      <c r="AB5" s="255"/>
      <c r="AC5" s="256"/>
      <c r="AD5" s="256"/>
      <c r="AE5" s="256"/>
      <c r="AF5" s="256"/>
      <c r="AG5" s="256"/>
      <c r="AH5" s="256"/>
      <c r="AI5" s="256"/>
      <c r="AJ5" s="256"/>
      <c r="AK5" s="256"/>
      <c r="AL5" s="256"/>
      <c r="AM5" s="256"/>
      <c r="AN5" s="256"/>
      <c r="AO5" s="256"/>
      <c r="AP5" s="256"/>
      <c r="AQ5" s="256"/>
      <c r="AR5" s="256"/>
      <c r="AS5" s="256"/>
      <c r="AT5" s="256"/>
      <c r="AU5" s="256"/>
      <c r="AV5" s="256"/>
      <c r="AW5" s="256"/>
      <c r="AX5" s="256"/>
      <c r="AY5" s="256"/>
      <c r="AZ5" s="256"/>
      <c r="BA5" s="45"/>
      <c r="BB5" s="12"/>
      <c r="BC5" s="12"/>
      <c r="BD5" s="252"/>
      <c r="BE5" s="252"/>
      <c r="BF5" s="252"/>
      <c r="BG5" s="252"/>
      <c r="BH5" s="252"/>
      <c r="BI5" s="252"/>
      <c r="BJ5" s="252"/>
      <c r="BK5" s="252"/>
    </row>
    <row r="6" spans="2:62" ht="15.75" customHeight="1">
      <c r="B6" s="249" t="s">
        <v>225</v>
      </c>
      <c r="C6" s="249"/>
      <c r="D6" s="249"/>
      <c r="E6" s="249"/>
      <c r="F6" s="249"/>
      <c r="G6" s="249"/>
      <c r="H6" s="249"/>
      <c r="I6" s="249"/>
      <c r="J6" s="249"/>
      <c r="K6" s="249"/>
      <c r="L6" s="249"/>
      <c r="M6" s="249"/>
      <c r="N6" s="249"/>
      <c r="O6" s="249"/>
      <c r="P6" s="249"/>
      <c r="Q6" s="249"/>
      <c r="R6" s="12"/>
      <c r="S6" s="12"/>
      <c r="T6" s="12"/>
      <c r="U6" s="257" t="s">
        <v>112</v>
      </c>
      <c r="V6" s="251"/>
      <c r="W6" s="251"/>
      <c r="X6" s="251"/>
      <c r="Y6" s="251"/>
      <c r="Z6" s="251"/>
      <c r="AA6" s="251"/>
      <c r="AB6" s="251"/>
      <c r="AC6" s="251"/>
      <c r="AD6" s="251"/>
      <c r="AE6" s="251"/>
      <c r="AF6" s="251"/>
      <c r="AG6" s="251"/>
      <c r="AH6" s="251"/>
      <c r="AI6" s="251"/>
      <c r="AJ6" s="251"/>
      <c r="AK6" s="251"/>
      <c r="AL6" s="251"/>
      <c r="AM6" s="251"/>
      <c r="AN6" s="251"/>
      <c r="AO6" s="251"/>
      <c r="AP6" s="251"/>
      <c r="AQ6" s="251"/>
      <c r="AR6" s="251"/>
      <c r="AS6" s="251"/>
      <c r="AT6" s="251"/>
      <c r="AU6" s="251"/>
      <c r="AV6" s="251"/>
      <c r="AW6" s="251"/>
      <c r="AX6" s="251"/>
      <c r="AY6" s="251"/>
      <c r="AZ6" s="251"/>
      <c r="BA6" s="251"/>
      <c r="BB6" s="12"/>
      <c r="BC6" s="12"/>
      <c r="BD6" s="33"/>
      <c r="BE6" s="33"/>
      <c r="BF6" s="33"/>
      <c r="BG6" s="33"/>
      <c r="BH6" s="33"/>
      <c r="BI6" s="33"/>
      <c r="BJ6" s="33"/>
    </row>
    <row r="7" spans="2:63" ht="16.5" customHeight="1">
      <c r="B7" s="218" t="s">
        <v>226</v>
      </c>
      <c r="C7" s="219"/>
      <c r="D7" s="219"/>
      <c r="E7" s="219"/>
      <c r="F7" s="219"/>
      <c r="G7" s="219"/>
      <c r="H7" s="219"/>
      <c r="I7" s="219"/>
      <c r="J7" s="219"/>
      <c r="K7" s="219"/>
      <c r="L7" s="219"/>
      <c r="M7" s="219"/>
      <c r="N7" s="219"/>
      <c r="O7" s="219"/>
      <c r="P7" s="219"/>
      <c r="Q7" s="219"/>
      <c r="R7" s="12"/>
      <c r="S7" s="12"/>
      <c r="T7" s="12"/>
      <c r="U7" s="45"/>
      <c r="V7" s="216" t="s">
        <v>125</v>
      </c>
      <c r="W7" s="216"/>
      <c r="X7" s="216"/>
      <c r="Y7" s="216"/>
      <c r="Z7" s="216"/>
      <c r="AA7" s="216"/>
      <c r="AB7" s="216"/>
      <c r="AC7" s="216"/>
      <c r="AD7" s="216"/>
      <c r="AE7" s="216"/>
      <c r="AF7" s="216"/>
      <c r="AG7" s="216"/>
      <c r="AH7" s="216"/>
      <c r="AI7" s="217"/>
      <c r="AJ7" s="217"/>
      <c r="AK7" s="217"/>
      <c r="AL7" s="217"/>
      <c r="AM7" s="217"/>
      <c r="AN7" s="217"/>
      <c r="AO7" s="217"/>
      <c r="AP7" s="217"/>
      <c r="AQ7" s="217"/>
      <c r="AR7" s="217"/>
      <c r="AS7" s="217"/>
      <c r="AT7" s="217"/>
      <c r="AU7" s="217"/>
      <c r="AV7" s="217"/>
      <c r="AW7" s="217"/>
      <c r="AX7" s="217"/>
      <c r="AY7" s="217"/>
      <c r="AZ7" s="217"/>
      <c r="BA7" s="45"/>
      <c r="BB7" s="12"/>
      <c r="BC7" s="12"/>
      <c r="BD7" s="253" t="s">
        <v>221</v>
      </c>
      <c r="BE7" s="253"/>
      <c r="BF7" s="253"/>
      <c r="BG7" s="253"/>
      <c r="BH7" s="253"/>
      <c r="BI7" s="253"/>
      <c r="BJ7" s="253"/>
      <c r="BK7" s="253"/>
    </row>
    <row r="8" spans="2:62" ht="17.25" customHeight="1">
      <c r="B8" s="219" t="s">
        <v>227</v>
      </c>
      <c r="C8" s="219"/>
      <c r="D8" s="219"/>
      <c r="E8" s="219"/>
      <c r="F8" s="219"/>
      <c r="G8" s="219"/>
      <c r="H8" s="219"/>
      <c r="I8" s="219"/>
      <c r="J8" s="219"/>
      <c r="K8" s="219"/>
      <c r="L8" s="219"/>
      <c r="M8" s="219"/>
      <c r="N8" s="219"/>
      <c r="O8" s="219"/>
      <c r="P8" s="219"/>
      <c r="Q8" s="219"/>
      <c r="R8" s="14"/>
      <c r="S8" s="14"/>
      <c r="T8" s="14"/>
      <c r="U8" s="46"/>
      <c r="V8" s="216" t="s">
        <v>45</v>
      </c>
      <c r="W8" s="251"/>
      <c r="X8" s="251"/>
      <c r="Y8" s="251"/>
      <c r="Z8" s="251"/>
      <c r="AA8" s="251"/>
      <c r="AB8" s="251"/>
      <c r="AC8" s="251"/>
      <c r="AD8" s="251"/>
      <c r="AE8" s="251"/>
      <c r="AF8" s="251"/>
      <c r="AG8" s="251"/>
      <c r="AH8" s="251"/>
      <c r="AI8" s="251"/>
      <c r="AJ8" s="251"/>
      <c r="AK8" s="251"/>
      <c r="AL8" s="251"/>
      <c r="AM8" s="251"/>
      <c r="AN8" s="251"/>
      <c r="AO8" s="251"/>
      <c r="AP8" s="251"/>
      <c r="AQ8" s="251"/>
      <c r="AR8" s="251"/>
      <c r="AS8" s="251"/>
      <c r="AT8" s="251"/>
      <c r="AU8" s="251"/>
      <c r="AV8" s="251"/>
      <c r="AW8" s="251"/>
      <c r="AX8" s="251"/>
      <c r="AY8" s="251"/>
      <c r="AZ8" s="251"/>
      <c r="BA8" s="46"/>
      <c r="BD8" s="33">
        <v>8</v>
      </c>
      <c r="BE8" s="33"/>
      <c r="BF8" s="33"/>
      <c r="BG8" s="33"/>
      <c r="BH8" s="33"/>
      <c r="BI8" s="33"/>
      <c r="BJ8" s="33"/>
    </row>
    <row r="9" spans="2:53" ht="15.75" customHeight="1">
      <c r="B9" s="11"/>
      <c r="U9" s="45"/>
      <c r="V9" s="216" t="s">
        <v>206</v>
      </c>
      <c r="W9" s="251"/>
      <c r="X9" s="251"/>
      <c r="Y9" s="251"/>
      <c r="Z9" s="251"/>
      <c r="AA9" s="251"/>
      <c r="AB9" s="251"/>
      <c r="AC9" s="251"/>
      <c r="AD9" s="251"/>
      <c r="AE9" s="251"/>
      <c r="AF9" s="251"/>
      <c r="AG9" s="251"/>
      <c r="AH9" s="251"/>
      <c r="AI9" s="251"/>
      <c r="AJ9" s="251"/>
      <c r="AK9" s="251"/>
      <c r="AL9" s="251"/>
      <c r="AM9" s="251"/>
      <c r="AN9" s="251"/>
      <c r="AO9" s="251"/>
      <c r="AP9" s="251"/>
      <c r="AQ9" s="251"/>
      <c r="AR9" s="251"/>
      <c r="AS9" s="251"/>
      <c r="AT9" s="251"/>
      <c r="AU9" s="251"/>
      <c r="AV9" s="251"/>
      <c r="AW9" s="251"/>
      <c r="AX9" s="251"/>
      <c r="AY9" s="251"/>
      <c r="AZ9" s="251"/>
      <c r="BA9" s="45"/>
    </row>
    <row r="10" spans="2:53" ht="15" customHeight="1">
      <c r="B10" s="11"/>
      <c r="U10" s="45"/>
      <c r="V10" s="216" t="s">
        <v>207</v>
      </c>
      <c r="W10" s="217"/>
      <c r="X10" s="217"/>
      <c r="Y10" s="217"/>
      <c r="Z10" s="217"/>
      <c r="AA10" s="217"/>
      <c r="AB10" s="217"/>
      <c r="AC10" s="217"/>
      <c r="AD10" s="217"/>
      <c r="AE10" s="217"/>
      <c r="AF10" s="217"/>
      <c r="AG10" s="217"/>
      <c r="AH10" s="217"/>
      <c r="AI10" s="217"/>
      <c r="AJ10" s="217"/>
      <c r="AK10" s="217"/>
      <c r="AL10" s="217"/>
      <c r="AM10" s="217"/>
      <c r="AN10" s="217"/>
      <c r="AO10" s="217"/>
      <c r="AP10" s="217"/>
      <c r="AQ10" s="217"/>
      <c r="AR10" s="217"/>
      <c r="AS10" s="217"/>
      <c r="AT10" s="217"/>
      <c r="AU10" s="217"/>
      <c r="AV10" s="217"/>
      <c r="AW10" s="217"/>
      <c r="AX10" s="217"/>
      <c r="AY10" s="217"/>
      <c r="AZ10" s="217"/>
      <c r="BA10" s="45"/>
    </row>
    <row r="11" spans="1:63" ht="27.75" customHeight="1" thickBot="1">
      <c r="A11" s="250" t="s">
        <v>129</v>
      </c>
      <c r="B11" s="250"/>
      <c r="C11" s="250"/>
      <c r="D11" s="250"/>
      <c r="E11" s="250"/>
      <c r="F11" s="250"/>
      <c r="G11" s="250"/>
      <c r="H11" s="250"/>
      <c r="I11" s="250"/>
      <c r="J11" s="250"/>
      <c r="K11" s="250"/>
      <c r="L11" s="250"/>
      <c r="M11" s="250"/>
      <c r="N11" s="250"/>
      <c r="O11" s="250"/>
      <c r="P11" s="250"/>
      <c r="Q11" s="250"/>
      <c r="R11" s="250"/>
      <c r="S11" s="250"/>
      <c r="T11" s="250"/>
      <c r="U11" s="250"/>
      <c r="V11" s="250"/>
      <c r="W11" s="250"/>
      <c r="X11" s="250"/>
      <c r="Y11" s="250"/>
      <c r="Z11" s="250"/>
      <c r="AA11" s="250"/>
      <c r="AB11" s="250"/>
      <c r="AC11" s="250"/>
      <c r="AD11" s="250"/>
      <c r="AE11" s="250"/>
      <c r="AF11" s="250"/>
      <c r="AG11" s="250"/>
      <c r="AH11" s="250"/>
      <c r="AI11" s="250"/>
      <c r="AJ11" s="250"/>
      <c r="AK11" s="250"/>
      <c r="AL11" s="250"/>
      <c r="AM11" s="250"/>
      <c r="AN11" s="250"/>
      <c r="AO11" s="250"/>
      <c r="AP11" s="250"/>
      <c r="AQ11" s="250"/>
      <c r="AR11" s="250"/>
      <c r="AS11" s="250"/>
      <c r="AT11" s="250"/>
      <c r="AU11" s="250"/>
      <c r="AV11" s="250"/>
      <c r="AW11" s="250"/>
      <c r="AX11" s="250"/>
      <c r="AY11" s="250"/>
      <c r="AZ11" s="250"/>
      <c r="BA11" s="250"/>
      <c r="BB11" s="250"/>
      <c r="BC11" s="258" t="s">
        <v>47</v>
      </c>
      <c r="BD11" s="258"/>
      <c r="BE11" s="258"/>
      <c r="BF11" s="258"/>
      <c r="BG11" s="258"/>
      <c r="BH11" s="258"/>
      <c r="BI11" s="258"/>
      <c r="BJ11" s="258"/>
      <c r="BK11" s="259"/>
    </row>
    <row r="12" spans="1:63" ht="12.75" customHeight="1">
      <c r="A12" s="210" t="s">
        <v>13</v>
      </c>
      <c r="B12" s="211"/>
      <c r="C12" s="193" t="s">
        <v>0</v>
      </c>
      <c r="D12" s="193"/>
      <c r="E12" s="193"/>
      <c r="F12" s="194"/>
      <c r="G12" s="201" t="s">
        <v>14</v>
      </c>
      <c r="H12" s="192" t="s">
        <v>1</v>
      </c>
      <c r="I12" s="193"/>
      <c r="J12" s="194"/>
      <c r="K12" s="201" t="s">
        <v>15</v>
      </c>
      <c r="L12" s="192" t="s">
        <v>11</v>
      </c>
      <c r="M12" s="193"/>
      <c r="N12" s="193"/>
      <c r="O12" s="194"/>
      <c r="P12" s="192" t="s">
        <v>2</v>
      </c>
      <c r="Q12" s="193"/>
      <c r="R12" s="193"/>
      <c r="S12" s="194"/>
      <c r="T12" s="201" t="s">
        <v>16</v>
      </c>
      <c r="U12" s="192" t="s">
        <v>3</v>
      </c>
      <c r="V12" s="193"/>
      <c r="W12" s="194"/>
      <c r="X12" s="201" t="s">
        <v>17</v>
      </c>
      <c r="Y12" s="192" t="s">
        <v>4</v>
      </c>
      <c r="Z12" s="193"/>
      <c r="AA12" s="194"/>
      <c r="AB12" s="201" t="s">
        <v>18</v>
      </c>
      <c r="AC12" s="192" t="s">
        <v>5</v>
      </c>
      <c r="AD12" s="193"/>
      <c r="AE12" s="193"/>
      <c r="AF12" s="194"/>
      <c r="AG12" s="201" t="s">
        <v>19</v>
      </c>
      <c r="AH12" s="192" t="s">
        <v>6</v>
      </c>
      <c r="AI12" s="193"/>
      <c r="AJ12" s="194"/>
      <c r="AK12" s="201" t="s">
        <v>20</v>
      </c>
      <c r="AL12" s="192" t="s">
        <v>7</v>
      </c>
      <c r="AM12" s="193"/>
      <c r="AN12" s="193"/>
      <c r="AO12" s="194"/>
      <c r="AP12" s="192" t="s">
        <v>8</v>
      </c>
      <c r="AQ12" s="193"/>
      <c r="AR12" s="193"/>
      <c r="AS12" s="194"/>
      <c r="AT12" s="201" t="s">
        <v>21</v>
      </c>
      <c r="AU12" s="192" t="s">
        <v>9</v>
      </c>
      <c r="AV12" s="193"/>
      <c r="AW12" s="194"/>
      <c r="AX12" s="201" t="s">
        <v>22</v>
      </c>
      <c r="AY12" s="192" t="s">
        <v>12</v>
      </c>
      <c r="AZ12" s="193"/>
      <c r="BA12" s="193"/>
      <c r="BB12" s="228"/>
      <c r="BC12" s="230" t="s">
        <v>13</v>
      </c>
      <c r="BD12" s="206" t="s">
        <v>43</v>
      </c>
      <c r="BE12" s="233" t="s">
        <v>76</v>
      </c>
      <c r="BF12" s="242" t="s">
        <v>113</v>
      </c>
      <c r="BG12" s="243"/>
      <c r="BH12" s="236" t="s">
        <v>44</v>
      </c>
      <c r="BI12" s="236" t="s">
        <v>140</v>
      </c>
      <c r="BJ12" s="239" t="s">
        <v>25</v>
      </c>
      <c r="BK12" s="220" t="s">
        <v>32</v>
      </c>
    </row>
    <row r="13" spans="1:63" ht="27.75" customHeight="1">
      <c r="A13" s="212"/>
      <c r="B13" s="213"/>
      <c r="C13" s="196"/>
      <c r="D13" s="196"/>
      <c r="E13" s="196"/>
      <c r="F13" s="197"/>
      <c r="G13" s="202"/>
      <c r="H13" s="195"/>
      <c r="I13" s="196"/>
      <c r="J13" s="197"/>
      <c r="K13" s="202"/>
      <c r="L13" s="195"/>
      <c r="M13" s="196"/>
      <c r="N13" s="196"/>
      <c r="O13" s="197"/>
      <c r="P13" s="195"/>
      <c r="Q13" s="196"/>
      <c r="R13" s="196"/>
      <c r="S13" s="197"/>
      <c r="T13" s="202"/>
      <c r="U13" s="195"/>
      <c r="V13" s="196"/>
      <c r="W13" s="197"/>
      <c r="X13" s="202"/>
      <c r="Y13" s="195"/>
      <c r="Z13" s="196"/>
      <c r="AA13" s="197"/>
      <c r="AB13" s="202"/>
      <c r="AC13" s="195"/>
      <c r="AD13" s="196"/>
      <c r="AE13" s="196"/>
      <c r="AF13" s="197"/>
      <c r="AG13" s="202"/>
      <c r="AH13" s="195"/>
      <c r="AI13" s="196"/>
      <c r="AJ13" s="197"/>
      <c r="AK13" s="202"/>
      <c r="AL13" s="195"/>
      <c r="AM13" s="196"/>
      <c r="AN13" s="196"/>
      <c r="AO13" s="197"/>
      <c r="AP13" s="195"/>
      <c r="AQ13" s="196"/>
      <c r="AR13" s="196"/>
      <c r="AS13" s="197"/>
      <c r="AT13" s="202"/>
      <c r="AU13" s="195"/>
      <c r="AV13" s="196"/>
      <c r="AW13" s="197"/>
      <c r="AX13" s="202"/>
      <c r="AY13" s="195"/>
      <c r="AZ13" s="196"/>
      <c r="BA13" s="196"/>
      <c r="BB13" s="229"/>
      <c r="BC13" s="231"/>
      <c r="BD13" s="207"/>
      <c r="BE13" s="234"/>
      <c r="BF13" s="244"/>
      <c r="BG13" s="245"/>
      <c r="BH13" s="237"/>
      <c r="BI13" s="237"/>
      <c r="BJ13" s="240"/>
      <c r="BK13" s="221"/>
    </row>
    <row r="14" spans="1:63" ht="12.75" customHeight="1">
      <c r="A14" s="212"/>
      <c r="B14" s="213"/>
      <c r="C14" s="36"/>
      <c r="D14" s="15"/>
      <c r="E14" s="15"/>
      <c r="F14" s="16"/>
      <c r="G14" s="202"/>
      <c r="H14" s="15"/>
      <c r="I14" s="15"/>
      <c r="J14" s="16"/>
      <c r="K14" s="202"/>
      <c r="L14" s="15"/>
      <c r="M14" s="15"/>
      <c r="N14" s="15"/>
      <c r="O14" s="15"/>
      <c r="P14" s="15"/>
      <c r="Q14" s="15"/>
      <c r="R14" s="15"/>
      <c r="S14" s="16"/>
      <c r="T14" s="202"/>
      <c r="U14" s="15"/>
      <c r="V14" s="15"/>
      <c r="W14" s="19"/>
      <c r="X14" s="202"/>
      <c r="Y14" s="15"/>
      <c r="Z14" s="15"/>
      <c r="AA14" s="16"/>
      <c r="AB14" s="202"/>
      <c r="AC14" s="15"/>
      <c r="AD14" s="15"/>
      <c r="AE14" s="15"/>
      <c r="AF14" s="16"/>
      <c r="AG14" s="202"/>
      <c r="AH14" s="15"/>
      <c r="AI14" s="15"/>
      <c r="AJ14" s="16"/>
      <c r="AK14" s="202"/>
      <c r="AL14" s="15"/>
      <c r="AM14" s="15"/>
      <c r="AN14" s="15"/>
      <c r="AO14" s="15"/>
      <c r="AP14" s="15"/>
      <c r="AQ14" s="15"/>
      <c r="AR14" s="15"/>
      <c r="AS14" s="16"/>
      <c r="AT14" s="202"/>
      <c r="AU14" s="15"/>
      <c r="AV14" s="15"/>
      <c r="AW14" s="16"/>
      <c r="AX14" s="202"/>
      <c r="AY14" s="15"/>
      <c r="AZ14" s="15"/>
      <c r="BA14" s="15"/>
      <c r="BB14" s="17"/>
      <c r="BC14" s="231"/>
      <c r="BD14" s="208"/>
      <c r="BE14" s="234"/>
      <c r="BF14" s="223" t="s">
        <v>114</v>
      </c>
      <c r="BG14" s="226" t="s">
        <v>115</v>
      </c>
      <c r="BH14" s="237"/>
      <c r="BI14" s="237"/>
      <c r="BJ14" s="240"/>
      <c r="BK14" s="221"/>
    </row>
    <row r="15" spans="1:63" ht="12.75" customHeight="1">
      <c r="A15" s="212"/>
      <c r="B15" s="213"/>
      <c r="C15" s="19"/>
      <c r="D15" s="18"/>
      <c r="E15" s="18"/>
      <c r="F15" s="19"/>
      <c r="G15" s="202"/>
      <c r="H15" s="18"/>
      <c r="I15" s="18"/>
      <c r="J15" s="19"/>
      <c r="K15" s="202"/>
      <c r="L15" s="18"/>
      <c r="M15" s="18"/>
      <c r="N15" s="18"/>
      <c r="O15" s="18"/>
      <c r="P15" s="18"/>
      <c r="Q15" s="18"/>
      <c r="R15" s="18"/>
      <c r="S15" s="19"/>
      <c r="T15" s="202"/>
      <c r="U15" s="18"/>
      <c r="V15" s="18"/>
      <c r="W15" s="19"/>
      <c r="X15" s="202"/>
      <c r="Y15" s="18"/>
      <c r="Z15" s="18"/>
      <c r="AA15" s="19"/>
      <c r="AB15" s="202"/>
      <c r="AC15" s="18"/>
      <c r="AD15" s="18"/>
      <c r="AE15" s="18"/>
      <c r="AF15" s="19"/>
      <c r="AG15" s="202"/>
      <c r="AH15" s="18"/>
      <c r="AI15" s="18"/>
      <c r="AJ15" s="19"/>
      <c r="AK15" s="202"/>
      <c r="AL15" s="18"/>
      <c r="AM15" s="18"/>
      <c r="AN15" s="18"/>
      <c r="AO15" s="18"/>
      <c r="AP15" s="18"/>
      <c r="AQ15" s="18"/>
      <c r="AR15" s="18"/>
      <c r="AS15" s="19"/>
      <c r="AT15" s="202"/>
      <c r="AU15" s="18"/>
      <c r="AV15" s="18"/>
      <c r="AW15" s="19"/>
      <c r="AX15" s="202"/>
      <c r="AY15" s="18"/>
      <c r="AZ15" s="18"/>
      <c r="BA15" s="18"/>
      <c r="BB15" s="17"/>
      <c r="BC15" s="231"/>
      <c r="BD15" s="208"/>
      <c r="BE15" s="234"/>
      <c r="BF15" s="224"/>
      <c r="BG15" s="226"/>
      <c r="BH15" s="237"/>
      <c r="BI15" s="237"/>
      <c r="BJ15" s="240"/>
      <c r="BK15" s="221"/>
    </row>
    <row r="16" spans="1:63" ht="12.75" customHeight="1">
      <c r="A16" s="212"/>
      <c r="B16" s="213"/>
      <c r="C16" s="19">
        <v>1</v>
      </c>
      <c r="D16" s="18">
        <v>8</v>
      </c>
      <c r="E16" s="18">
        <v>15</v>
      </c>
      <c r="F16" s="18">
        <v>22</v>
      </c>
      <c r="G16" s="202"/>
      <c r="H16" s="18">
        <v>6</v>
      </c>
      <c r="I16" s="18">
        <v>13</v>
      </c>
      <c r="J16" s="18">
        <v>20</v>
      </c>
      <c r="K16" s="202"/>
      <c r="L16" s="18">
        <v>3</v>
      </c>
      <c r="M16" s="19">
        <v>10</v>
      </c>
      <c r="N16" s="18">
        <v>17</v>
      </c>
      <c r="O16" s="18">
        <v>24</v>
      </c>
      <c r="P16" s="18">
        <v>1</v>
      </c>
      <c r="Q16" s="18">
        <v>8</v>
      </c>
      <c r="R16" s="18">
        <v>15</v>
      </c>
      <c r="S16" s="18">
        <v>22</v>
      </c>
      <c r="T16" s="202"/>
      <c r="U16" s="18">
        <v>5</v>
      </c>
      <c r="V16" s="18">
        <v>12</v>
      </c>
      <c r="W16" s="18">
        <v>19</v>
      </c>
      <c r="X16" s="202"/>
      <c r="Y16" s="18">
        <v>2</v>
      </c>
      <c r="Z16" s="18">
        <v>9</v>
      </c>
      <c r="AA16" s="18">
        <v>16</v>
      </c>
      <c r="AB16" s="202"/>
      <c r="AC16" s="18">
        <v>2</v>
      </c>
      <c r="AD16" s="18">
        <v>9</v>
      </c>
      <c r="AE16" s="18">
        <v>16</v>
      </c>
      <c r="AF16" s="18">
        <v>23</v>
      </c>
      <c r="AG16" s="202"/>
      <c r="AH16" s="18">
        <v>6</v>
      </c>
      <c r="AI16" s="18">
        <v>13</v>
      </c>
      <c r="AJ16" s="18">
        <v>20</v>
      </c>
      <c r="AK16" s="202"/>
      <c r="AL16" s="18">
        <v>4</v>
      </c>
      <c r="AM16" s="18">
        <v>11</v>
      </c>
      <c r="AN16" s="18">
        <v>18</v>
      </c>
      <c r="AO16" s="18">
        <v>25</v>
      </c>
      <c r="AP16" s="18">
        <v>1</v>
      </c>
      <c r="AQ16" s="18">
        <v>8</v>
      </c>
      <c r="AR16" s="18">
        <v>15</v>
      </c>
      <c r="AS16" s="18">
        <v>22</v>
      </c>
      <c r="AT16" s="202"/>
      <c r="AU16" s="18">
        <v>6</v>
      </c>
      <c r="AV16" s="18">
        <v>13</v>
      </c>
      <c r="AW16" s="18">
        <v>20</v>
      </c>
      <c r="AX16" s="202"/>
      <c r="AY16" s="18">
        <v>3</v>
      </c>
      <c r="AZ16" s="18">
        <v>10</v>
      </c>
      <c r="BA16" s="18">
        <v>17</v>
      </c>
      <c r="BB16" s="20">
        <v>24</v>
      </c>
      <c r="BC16" s="231"/>
      <c r="BD16" s="208"/>
      <c r="BE16" s="234"/>
      <c r="BF16" s="224"/>
      <c r="BG16" s="226"/>
      <c r="BH16" s="237"/>
      <c r="BI16" s="237"/>
      <c r="BJ16" s="240"/>
      <c r="BK16" s="221"/>
    </row>
    <row r="17" spans="1:63" ht="12.75" customHeight="1">
      <c r="A17" s="212"/>
      <c r="B17" s="213"/>
      <c r="C17" s="19">
        <v>7</v>
      </c>
      <c r="D17" s="18">
        <v>14</v>
      </c>
      <c r="E17" s="18">
        <v>21</v>
      </c>
      <c r="F17" s="18">
        <v>28</v>
      </c>
      <c r="G17" s="202"/>
      <c r="H17" s="18">
        <v>12</v>
      </c>
      <c r="I17" s="18">
        <v>19</v>
      </c>
      <c r="J17" s="18">
        <v>26</v>
      </c>
      <c r="K17" s="202"/>
      <c r="L17" s="18">
        <v>9</v>
      </c>
      <c r="M17" s="18">
        <v>16</v>
      </c>
      <c r="N17" s="18">
        <v>23</v>
      </c>
      <c r="O17" s="18">
        <v>30</v>
      </c>
      <c r="P17" s="18">
        <v>7</v>
      </c>
      <c r="Q17" s="18">
        <v>14</v>
      </c>
      <c r="R17" s="18">
        <v>21</v>
      </c>
      <c r="S17" s="18">
        <v>28</v>
      </c>
      <c r="T17" s="202"/>
      <c r="U17" s="18">
        <v>11</v>
      </c>
      <c r="V17" s="18">
        <v>18</v>
      </c>
      <c r="W17" s="18">
        <v>25</v>
      </c>
      <c r="X17" s="202"/>
      <c r="Y17" s="18">
        <v>8</v>
      </c>
      <c r="Z17" s="18">
        <v>15</v>
      </c>
      <c r="AA17" s="18">
        <v>22</v>
      </c>
      <c r="AB17" s="202"/>
      <c r="AC17" s="18">
        <v>8</v>
      </c>
      <c r="AD17" s="18">
        <v>15</v>
      </c>
      <c r="AE17" s="18">
        <v>22</v>
      </c>
      <c r="AF17" s="18">
        <v>29</v>
      </c>
      <c r="AG17" s="202"/>
      <c r="AH17" s="18">
        <v>12</v>
      </c>
      <c r="AI17" s="18">
        <v>19</v>
      </c>
      <c r="AJ17" s="18">
        <v>26</v>
      </c>
      <c r="AK17" s="202"/>
      <c r="AL17" s="18">
        <v>10</v>
      </c>
      <c r="AM17" s="18">
        <v>17</v>
      </c>
      <c r="AN17" s="18">
        <v>24</v>
      </c>
      <c r="AO17" s="18">
        <v>31</v>
      </c>
      <c r="AP17" s="18"/>
      <c r="AQ17" s="18">
        <v>14</v>
      </c>
      <c r="AR17" s="18">
        <v>21</v>
      </c>
      <c r="AS17" s="18">
        <v>28</v>
      </c>
      <c r="AT17" s="202"/>
      <c r="AU17" s="18">
        <v>12</v>
      </c>
      <c r="AV17" s="18">
        <v>19</v>
      </c>
      <c r="AW17" s="18">
        <v>26</v>
      </c>
      <c r="AX17" s="202"/>
      <c r="AY17" s="18">
        <v>9</v>
      </c>
      <c r="AZ17" s="18">
        <v>16</v>
      </c>
      <c r="BA17" s="18">
        <v>23</v>
      </c>
      <c r="BB17" s="20">
        <v>31</v>
      </c>
      <c r="BC17" s="231"/>
      <c r="BD17" s="208"/>
      <c r="BE17" s="234"/>
      <c r="BF17" s="224"/>
      <c r="BG17" s="226"/>
      <c r="BH17" s="237"/>
      <c r="BI17" s="237"/>
      <c r="BJ17" s="240"/>
      <c r="BK17" s="221"/>
    </row>
    <row r="18" spans="1:63" ht="12.75" customHeight="1">
      <c r="A18" s="212"/>
      <c r="B18" s="213"/>
      <c r="C18" s="19"/>
      <c r="D18" s="18"/>
      <c r="E18" s="18"/>
      <c r="F18" s="18"/>
      <c r="G18" s="202"/>
      <c r="H18" s="18"/>
      <c r="I18" s="18"/>
      <c r="J18" s="18"/>
      <c r="K18" s="202"/>
      <c r="L18" s="18"/>
      <c r="M18" s="18"/>
      <c r="N18" s="18"/>
      <c r="O18" s="18"/>
      <c r="P18" s="18"/>
      <c r="Q18" s="18"/>
      <c r="R18" s="18"/>
      <c r="S18" s="18"/>
      <c r="T18" s="202"/>
      <c r="U18" s="18"/>
      <c r="V18" s="18"/>
      <c r="W18" s="18"/>
      <c r="X18" s="202"/>
      <c r="Y18" s="18"/>
      <c r="Z18" s="18"/>
      <c r="AA18" s="18"/>
      <c r="AB18" s="202"/>
      <c r="AC18" s="18"/>
      <c r="AD18" s="18"/>
      <c r="AE18" s="18"/>
      <c r="AF18" s="18"/>
      <c r="AG18" s="202"/>
      <c r="AH18" s="18"/>
      <c r="AI18" s="18"/>
      <c r="AJ18" s="18"/>
      <c r="AK18" s="202"/>
      <c r="AL18" s="18"/>
      <c r="AM18" s="18"/>
      <c r="AN18" s="18"/>
      <c r="AO18" s="18"/>
      <c r="AP18" s="18"/>
      <c r="AQ18" s="18"/>
      <c r="AR18" s="18"/>
      <c r="AS18" s="18"/>
      <c r="AT18" s="202"/>
      <c r="AU18" s="18"/>
      <c r="AV18" s="18"/>
      <c r="AW18" s="18"/>
      <c r="AX18" s="202"/>
      <c r="AY18" s="18"/>
      <c r="AZ18" s="18"/>
      <c r="BA18" s="18"/>
      <c r="BB18" s="20"/>
      <c r="BC18" s="231"/>
      <c r="BD18" s="208"/>
      <c r="BE18" s="234"/>
      <c r="BF18" s="224"/>
      <c r="BG18" s="226"/>
      <c r="BH18" s="237"/>
      <c r="BI18" s="237"/>
      <c r="BJ18" s="240"/>
      <c r="BK18" s="221"/>
    </row>
    <row r="19" spans="1:68" ht="12.75" customHeight="1">
      <c r="A19" s="212"/>
      <c r="B19" s="213"/>
      <c r="C19" s="19"/>
      <c r="D19" s="18"/>
      <c r="E19" s="18"/>
      <c r="F19" s="18"/>
      <c r="G19" s="202"/>
      <c r="H19" s="18"/>
      <c r="I19" s="18"/>
      <c r="J19" s="18"/>
      <c r="K19" s="202"/>
      <c r="L19" s="18"/>
      <c r="M19" s="18"/>
      <c r="N19" s="18"/>
      <c r="O19" s="18"/>
      <c r="P19" s="18"/>
      <c r="Q19" s="18"/>
      <c r="R19" s="18"/>
      <c r="S19" s="18"/>
      <c r="T19" s="202"/>
      <c r="U19" s="18"/>
      <c r="V19" s="18"/>
      <c r="W19" s="18"/>
      <c r="X19" s="202"/>
      <c r="Y19" s="18"/>
      <c r="Z19" s="18"/>
      <c r="AA19" s="18"/>
      <c r="AB19" s="202"/>
      <c r="AC19" s="18"/>
      <c r="AD19" s="18"/>
      <c r="AE19" s="18"/>
      <c r="AF19" s="18"/>
      <c r="AG19" s="202"/>
      <c r="AH19" s="18"/>
      <c r="AI19" s="18"/>
      <c r="AJ19" s="18"/>
      <c r="AK19" s="202"/>
      <c r="AL19" s="18"/>
      <c r="AM19" s="18"/>
      <c r="AN19" s="18"/>
      <c r="AO19" s="18"/>
      <c r="AP19" s="18"/>
      <c r="AQ19" s="18"/>
      <c r="AR19" s="18"/>
      <c r="AS19" s="18"/>
      <c r="AT19" s="202"/>
      <c r="AU19" s="18"/>
      <c r="AV19" s="18"/>
      <c r="AW19" s="18"/>
      <c r="AX19" s="202"/>
      <c r="AY19" s="18"/>
      <c r="AZ19" s="18"/>
      <c r="BA19" s="18"/>
      <c r="BB19" s="20"/>
      <c r="BC19" s="231"/>
      <c r="BD19" s="208"/>
      <c r="BE19" s="234"/>
      <c r="BF19" s="224"/>
      <c r="BG19" s="226"/>
      <c r="BH19" s="237"/>
      <c r="BI19" s="237"/>
      <c r="BJ19" s="240"/>
      <c r="BK19" s="221"/>
      <c r="BO19" s="83"/>
      <c r="BP19" s="83"/>
    </row>
    <row r="20" spans="1:68" ht="12.75" customHeight="1">
      <c r="A20" s="212"/>
      <c r="B20" s="213"/>
      <c r="C20" s="19"/>
      <c r="D20" s="18"/>
      <c r="E20" s="18"/>
      <c r="F20" s="18"/>
      <c r="G20" s="202"/>
      <c r="H20" s="18"/>
      <c r="I20" s="18"/>
      <c r="J20" s="18"/>
      <c r="K20" s="202"/>
      <c r="L20" s="18"/>
      <c r="M20" s="18"/>
      <c r="N20" s="18"/>
      <c r="O20" s="18"/>
      <c r="P20" s="18"/>
      <c r="Q20" s="18"/>
      <c r="R20" s="18"/>
      <c r="S20" s="18"/>
      <c r="T20" s="202"/>
      <c r="U20" s="18"/>
      <c r="V20" s="18"/>
      <c r="W20" s="18"/>
      <c r="X20" s="202"/>
      <c r="Y20" s="18"/>
      <c r="Z20" s="18"/>
      <c r="AA20" s="18"/>
      <c r="AB20" s="202"/>
      <c r="AC20" s="18"/>
      <c r="AD20" s="18"/>
      <c r="AE20" s="18"/>
      <c r="AF20" s="18"/>
      <c r="AG20" s="202"/>
      <c r="AH20" s="18"/>
      <c r="AI20" s="18"/>
      <c r="AJ20" s="18"/>
      <c r="AK20" s="202"/>
      <c r="AL20" s="18"/>
      <c r="AM20" s="18"/>
      <c r="AN20" s="18"/>
      <c r="AO20" s="18"/>
      <c r="AP20" s="18"/>
      <c r="AQ20" s="18"/>
      <c r="AR20" s="18"/>
      <c r="AS20" s="18"/>
      <c r="AT20" s="202"/>
      <c r="AU20" s="18"/>
      <c r="AV20" s="18"/>
      <c r="AW20" s="18"/>
      <c r="AX20" s="202"/>
      <c r="AY20" s="18"/>
      <c r="AZ20" s="18"/>
      <c r="BA20" s="18"/>
      <c r="BB20" s="20"/>
      <c r="BC20" s="231"/>
      <c r="BD20" s="208"/>
      <c r="BE20" s="234"/>
      <c r="BF20" s="224"/>
      <c r="BG20" s="226"/>
      <c r="BH20" s="237"/>
      <c r="BI20" s="237"/>
      <c r="BJ20" s="240"/>
      <c r="BK20" s="221"/>
      <c r="BO20" s="83"/>
      <c r="BP20" s="83"/>
    </row>
    <row r="21" spans="1:68" ht="22.5" customHeight="1" thickBot="1">
      <c r="A21" s="212"/>
      <c r="B21" s="213"/>
      <c r="C21" s="80"/>
      <c r="D21" s="81"/>
      <c r="E21" s="81"/>
      <c r="F21" s="81"/>
      <c r="G21" s="203"/>
      <c r="H21" s="81"/>
      <c r="I21" s="81"/>
      <c r="J21" s="81"/>
      <c r="K21" s="203"/>
      <c r="L21" s="81"/>
      <c r="M21" s="81"/>
      <c r="N21" s="81"/>
      <c r="O21" s="81"/>
      <c r="P21" s="81"/>
      <c r="Q21" s="81"/>
      <c r="R21" s="81"/>
      <c r="S21" s="81"/>
      <c r="T21" s="203"/>
      <c r="U21" s="81"/>
      <c r="V21" s="81"/>
      <c r="W21" s="81"/>
      <c r="X21" s="203"/>
      <c r="Y21" s="81"/>
      <c r="Z21" s="81"/>
      <c r="AA21" s="81"/>
      <c r="AB21" s="203"/>
      <c r="AC21" s="81"/>
      <c r="AD21" s="81"/>
      <c r="AE21" s="81"/>
      <c r="AF21" s="81"/>
      <c r="AG21" s="203"/>
      <c r="AH21" s="81"/>
      <c r="AI21" s="81"/>
      <c r="AJ21" s="81"/>
      <c r="AK21" s="203"/>
      <c r="AL21" s="81"/>
      <c r="AM21" s="81"/>
      <c r="AN21" s="81"/>
      <c r="AO21" s="81"/>
      <c r="AP21" s="81"/>
      <c r="AQ21" s="81"/>
      <c r="AR21" s="81"/>
      <c r="AS21" s="81"/>
      <c r="AT21" s="203"/>
      <c r="AU21" s="81"/>
      <c r="AV21" s="81"/>
      <c r="AW21" s="81"/>
      <c r="AX21" s="203"/>
      <c r="AY21" s="81"/>
      <c r="AZ21" s="81"/>
      <c r="BA21" s="81"/>
      <c r="BB21" s="82"/>
      <c r="BC21" s="232"/>
      <c r="BD21" s="209"/>
      <c r="BE21" s="235"/>
      <c r="BF21" s="225"/>
      <c r="BG21" s="227"/>
      <c r="BH21" s="238"/>
      <c r="BI21" s="238"/>
      <c r="BJ21" s="241"/>
      <c r="BK21" s="222"/>
      <c r="BO21" s="83"/>
      <c r="BP21" s="83"/>
    </row>
    <row r="22" spans="1:68" ht="12.75" customHeight="1">
      <c r="A22" s="204">
        <v>1</v>
      </c>
      <c r="B22" s="205"/>
      <c r="C22" s="175"/>
      <c r="D22" s="21"/>
      <c r="E22" s="21"/>
      <c r="F22" s="21"/>
      <c r="G22" s="21"/>
      <c r="H22" s="176">
        <v>16</v>
      </c>
      <c r="I22" s="21"/>
      <c r="J22" s="21"/>
      <c r="K22" s="21"/>
      <c r="L22" s="21"/>
      <c r="M22" s="21"/>
      <c r="N22" s="21"/>
      <c r="O22" s="177"/>
      <c r="P22" s="177"/>
      <c r="Q22" s="177"/>
      <c r="R22" s="177"/>
      <c r="S22" s="178">
        <v>0</v>
      </c>
      <c r="T22" s="21" t="s">
        <v>46</v>
      </c>
      <c r="U22" s="21" t="s">
        <v>46</v>
      </c>
      <c r="V22" s="21"/>
      <c r="W22" s="21"/>
      <c r="X22" s="21"/>
      <c r="Y22" s="21"/>
      <c r="Z22" s="21"/>
      <c r="AA22" s="21"/>
      <c r="AB22" s="176">
        <v>17</v>
      </c>
      <c r="AC22" s="21"/>
      <c r="AD22" s="21"/>
      <c r="AE22" s="21"/>
      <c r="AF22" s="21"/>
      <c r="AG22" s="21"/>
      <c r="AH22" s="21"/>
      <c r="AI22" s="21"/>
      <c r="AJ22" s="176"/>
      <c r="AK22" s="21"/>
      <c r="AL22" s="21"/>
      <c r="AM22" s="176" t="s">
        <v>75</v>
      </c>
      <c r="AN22" s="178">
        <v>0</v>
      </c>
      <c r="AO22" s="178">
        <v>8</v>
      </c>
      <c r="AP22" s="178">
        <v>8</v>
      </c>
      <c r="AQ22" s="178">
        <v>8</v>
      </c>
      <c r="AR22" s="178">
        <v>8</v>
      </c>
      <c r="AS22" s="178">
        <v>8</v>
      </c>
      <c r="AT22" s="21" t="s">
        <v>46</v>
      </c>
      <c r="AU22" s="21" t="s">
        <v>46</v>
      </c>
      <c r="AV22" s="21" t="s">
        <v>46</v>
      </c>
      <c r="AW22" s="21" t="s">
        <v>46</v>
      </c>
      <c r="AX22" s="21" t="s">
        <v>46</v>
      </c>
      <c r="AY22" s="21" t="s">
        <v>46</v>
      </c>
      <c r="AZ22" s="21" t="s">
        <v>46</v>
      </c>
      <c r="BA22" s="21" t="s">
        <v>46</v>
      </c>
      <c r="BB22" s="22" t="s">
        <v>46</v>
      </c>
      <c r="BC22" s="38">
        <v>1</v>
      </c>
      <c r="BD22" s="37">
        <v>33</v>
      </c>
      <c r="BE22" s="31">
        <v>2</v>
      </c>
      <c r="BF22" s="31">
        <v>5</v>
      </c>
      <c r="BG22" s="31"/>
      <c r="BH22" s="31">
        <v>1</v>
      </c>
      <c r="BI22" s="31"/>
      <c r="BJ22" s="32">
        <v>11</v>
      </c>
      <c r="BK22" s="40">
        <v>52</v>
      </c>
      <c r="BO22" s="83"/>
      <c r="BP22" s="83"/>
    </row>
    <row r="23" spans="1:68" ht="12.75" customHeight="1" thickBot="1">
      <c r="A23" s="199">
        <v>2</v>
      </c>
      <c r="B23" s="200"/>
      <c r="C23" s="179"/>
      <c r="D23" s="180"/>
      <c r="E23" s="180"/>
      <c r="F23" s="180"/>
      <c r="G23" s="180"/>
      <c r="H23" s="181">
        <v>11</v>
      </c>
      <c r="I23" s="180"/>
      <c r="J23" s="180"/>
      <c r="K23" s="180"/>
      <c r="L23" s="181"/>
      <c r="M23" s="180"/>
      <c r="N23" s="181" t="s">
        <v>75</v>
      </c>
      <c r="O23" s="182">
        <v>0</v>
      </c>
      <c r="P23" s="182">
        <v>0</v>
      </c>
      <c r="Q23" s="182">
        <v>8</v>
      </c>
      <c r="R23" s="182">
        <v>8</v>
      </c>
      <c r="S23" s="182">
        <v>8</v>
      </c>
      <c r="T23" s="34" t="s">
        <v>46</v>
      </c>
      <c r="U23" s="34" t="s">
        <v>46</v>
      </c>
      <c r="V23" s="180"/>
      <c r="W23" s="180"/>
      <c r="X23" s="180"/>
      <c r="Y23" s="181"/>
      <c r="Z23" s="180"/>
      <c r="AA23" s="180"/>
      <c r="AB23" s="183">
        <v>9</v>
      </c>
      <c r="AC23" s="180"/>
      <c r="AD23" s="180"/>
      <c r="AE23" s="181" t="s">
        <v>75</v>
      </c>
      <c r="AF23" s="182">
        <v>8</v>
      </c>
      <c r="AG23" s="182">
        <v>8</v>
      </c>
      <c r="AH23" s="182">
        <v>8</v>
      </c>
      <c r="AI23" s="182">
        <v>8</v>
      </c>
      <c r="AJ23" s="181" t="s">
        <v>116</v>
      </c>
      <c r="AK23" s="181" t="s">
        <v>116</v>
      </c>
      <c r="AL23" s="181" t="s">
        <v>116</v>
      </c>
      <c r="AM23" s="181" t="s">
        <v>116</v>
      </c>
      <c r="AN23" s="184" t="s">
        <v>117</v>
      </c>
      <c r="AO23" s="184" t="s">
        <v>117</v>
      </c>
      <c r="AP23" s="184" t="s">
        <v>117</v>
      </c>
      <c r="AQ23" s="184" t="s">
        <v>117</v>
      </c>
      <c r="AR23" s="181" t="s">
        <v>10</v>
      </c>
      <c r="AS23" s="181" t="s">
        <v>10</v>
      </c>
      <c r="AT23" s="34"/>
      <c r="AU23" s="34"/>
      <c r="AV23" s="34"/>
      <c r="AW23" s="34"/>
      <c r="AX23" s="34"/>
      <c r="AY23" s="34"/>
      <c r="AZ23" s="34"/>
      <c r="BA23" s="34"/>
      <c r="BB23" s="35"/>
      <c r="BC23" s="39">
        <v>2</v>
      </c>
      <c r="BD23" s="41">
        <v>20</v>
      </c>
      <c r="BE23" s="23">
        <v>2</v>
      </c>
      <c r="BF23" s="23">
        <v>7</v>
      </c>
      <c r="BG23" s="23">
        <v>4</v>
      </c>
      <c r="BH23" s="23">
        <v>2</v>
      </c>
      <c r="BI23" s="23">
        <v>6</v>
      </c>
      <c r="BJ23" s="24">
        <v>2</v>
      </c>
      <c r="BK23" s="42">
        <v>43</v>
      </c>
      <c r="BO23" s="83"/>
      <c r="BP23" s="83"/>
    </row>
    <row r="24" spans="2:63" ht="12.75" customHeight="1" thickBot="1">
      <c r="B24" s="11"/>
      <c r="BA24" s="214" t="s">
        <v>23</v>
      </c>
      <c r="BB24" s="214"/>
      <c r="BC24" s="215"/>
      <c r="BD24" s="51">
        <v>53</v>
      </c>
      <c r="BE24" s="25">
        <v>4</v>
      </c>
      <c r="BF24" s="25">
        <v>12</v>
      </c>
      <c r="BG24" s="25">
        <v>4</v>
      </c>
      <c r="BH24" s="25">
        <v>3</v>
      </c>
      <c r="BI24" s="25">
        <v>6</v>
      </c>
      <c r="BJ24" s="43">
        <v>13</v>
      </c>
      <c r="BK24" s="44">
        <v>95</v>
      </c>
    </row>
    <row r="25" spans="1:63" ht="12.75" customHeight="1">
      <c r="A25" s="185" t="s">
        <v>24</v>
      </c>
      <c r="B25" s="185"/>
      <c r="C25" s="185"/>
      <c r="D25" s="185"/>
      <c r="E25" s="185"/>
      <c r="F25" s="185"/>
      <c r="G25" s="12"/>
      <c r="H25" s="185" t="s">
        <v>26</v>
      </c>
      <c r="I25" s="185"/>
      <c r="J25" s="185"/>
      <c r="K25" s="185"/>
      <c r="L25" s="185"/>
      <c r="M25" s="185"/>
      <c r="N25" s="185"/>
      <c r="O25" s="12"/>
      <c r="P25" s="185" t="s">
        <v>118</v>
      </c>
      <c r="Q25" s="185"/>
      <c r="R25" s="185"/>
      <c r="S25" s="185"/>
      <c r="T25" s="185"/>
      <c r="U25" s="185"/>
      <c r="V25" s="185"/>
      <c r="W25" s="26"/>
      <c r="X25" s="185" t="s">
        <v>119</v>
      </c>
      <c r="Y25" s="185"/>
      <c r="Z25" s="185"/>
      <c r="AA25" s="185"/>
      <c r="AB25" s="185"/>
      <c r="AC25" s="185"/>
      <c r="AD25" s="185"/>
      <c r="AE25" s="12"/>
      <c r="AF25" s="185" t="s">
        <v>120</v>
      </c>
      <c r="AG25" s="185"/>
      <c r="AH25" s="185"/>
      <c r="AI25" s="185"/>
      <c r="AJ25" s="185"/>
      <c r="AK25" s="185"/>
      <c r="AL25" s="185"/>
      <c r="AM25" s="12"/>
      <c r="AN25" s="185" t="s">
        <v>27</v>
      </c>
      <c r="AO25" s="185"/>
      <c r="AP25" s="185"/>
      <c r="AQ25" s="185"/>
      <c r="AR25" s="185"/>
      <c r="AS25" s="185"/>
      <c r="AT25" s="185"/>
      <c r="AU25" s="12"/>
      <c r="AV25" s="185" t="s">
        <v>139</v>
      </c>
      <c r="AW25" s="185"/>
      <c r="AX25" s="185"/>
      <c r="AY25" s="185"/>
      <c r="AZ25" s="185"/>
      <c r="BA25" s="185"/>
      <c r="BB25" s="185"/>
      <c r="BD25" s="185" t="s">
        <v>146</v>
      </c>
      <c r="BE25" s="185"/>
      <c r="BF25" s="185"/>
      <c r="BG25" s="185" t="s">
        <v>25</v>
      </c>
      <c r="BH25" s="185"/>
      <c r="BI25" s="185"/>
      <c r="BJ25" s="185"/>
      <c r="BK25" s="12"/>
    </row>
    <row r="26" spans="1:63" ht="12.75" customHeight="1">
      <c r="A26" s="185"/>
      <c r="B26" s="185"/>
      <c r="C26" s="185"/>
      <c r="D26" s="185"/>
      <c r="E26" s="185"/>
      <c r="F26" s="185"/>
      <c r="G26" s="12"/>
      <c r="H26" s="185"/>
      <c r="I26" s="185"/>
      <c r="J26" s="185"/>
      <c r="K26" s="185"/>
      <c r="L26" s="185"/>
      <c r="M26" s="185"/>
      <c r="N26" s="185"/>
      <c r="O26" s="12"/>
      <c r="P26" s="185"/>
      <c r="Q26" s="185"/>
      <c r="R26" s="185"/>
      <c r="S26" s="185"/>
      <c r="T26" s="185"/>
      <c r="U26" s="185"/>
      <c r="V26" s="185"/>
      <c r="W26" s="26"/>
      <c r="X26" s="185"/>
      <c r="Y26" s="185"/>
      <c r="Z26" s="185"/>
      <c r="AA26" s="185"/>
      <c r="AB26" s="185"/>
      <c r="AC26" s="185"/>
      <c r="AD26" s="185"/>
      <c r="AE26" s="12"/>
      <c r="AF26" s="185"/>
      <c r="AG26" s="185"/>
      <c r="AH26" s="185"/>
      <c r="AI26" s="185"/>
      <c r="AJ26" s="185"/>
      <c r="AK26" s="185"/>
      <c r="AL26" s="185"/>
      <c r="AM26" s="12"/>
      <c r="AN26" s="185"/>
      <c r="AO26" s="185"/>
      <c r="AP26" s="185"/>
      <c r="AQ26" s="185"/>
      <c r="AR26" s="185"/>
      <c r="AS26" s="185"/>
      <c r="AT26" s="185"/>
      <c r="AU26" s="12"/>
      <c r="AV26" s="185"/>
      <c r="AW26" s="185"/>
      <c r="AX26" s="185"/>
      <c r="AY26" s="185"/>
      <c r="AZ26" s="185"/>
      <c r="BA26" s="185"/>
      <c r="BB26" s="185"/>
      <c r="BD26" s="185"/>
      <c r="BE26" s="185"/>
      <c r="BF26" s="185"/>
      <c r="BG26" s="185"/>
      <c r="BH26" s="185"/>
      <c r="BI26" s="185"/>
      <c r="BJ26" s="185"/>
      <c r="BK26" s="12"/>
    </row>
    <row r="27" spans="1:63" ht="12.75" customHeight="1">
      <c r="A27" s="185"/>
      <c r="B27" s="185"/>
      <c r="C27" s="185"/>
      <c r="D27" s="185"/>
      <c r="E27" s="185"/>
      <c r="F27" s="185"/>
      <c r="G27" s="12"/>
      <c r="H27" s="185"/>
      <c r="I27" s="185"/>
      <c r="J27" s="185"/>
      <c r="K27" s="185"/>
      <c r="L27" s="185"/>
      <c r="M27" s="185"/>
      <c r="N27" s="185"/>
      <c r="O27" s="12"/>
      <c r="P27" s="185"/>
      <c r="Q27" s="185"/>
      <c r="R27" s="185"/>
      <c r="S27" s="185"/>
      <c r="T27" s="185"/>
      <c r="U27" s="185"/>
      <c r="V27" s="185"/>
      <c r="W27" s="26"/>
      <c r="X27" s="185"/>
      <c r="Y27" s="185"/>
      <c r="Z27" s="185"/>
      <c r="AA27" s="185"/>
      <c r="AB27" s="185"/>
      <c r="AC27" s="185"/>
      <c r="AD27" s="185"/>
      <c r="AE27" s="12"/>
      <c r="AF27" s="185"/>
      <c r="AG27" s="185"/>
      <c r="AH27" s="185"/>
      <c r="AI27" s="185"/>
      <c r="AJ27" s="185"/>
      <c r="AK27" s="185"/>
      <c r="AL27" s="185"/>
      <c r="AM27" s="12"/>
      <c r="AN27" s="185"/>
      <c r="AO27" s="185"/>
      <c r="AP27" s="185"/>
      <c r="AQ27" s="185"/>
      <c r="AR27" s="185"/>
      <c r="AS27" s="185"/>
      <c r="AT27" s="185"/>
      <c r="AU27" s="12"/>
      <c r="AV27" s="185"/>
      <c r="AW27" s="185"/>
      <c r="AX27" s="185"/>
      <c r="AY27" s="185"/>
      <c r="AZ27" s="185"/>
      <c r="BA27" s="185"/>
      <c r="BB27" s="185"/>
      <c r="BD27" s="185"/>
      <c r="BE27" s="185"/>
      <c r="BF27" s="185"/>
      <c r="BG27" s="185"/>
      <c r="BH27" s="185"/>
      <c r="BI27" s="185"/>
      <c r="BJ27" s="185"/>
      <c r="BK27" s="12"/>
    </row>
    <row r="28" spans="1:63" ht="12.75" customHeight="1">
      <c r="A28" s="185"/>
      <c r="B28" s="185"/>
      <c r="C28" s="185"/>
      <c r="D28" s="185"/>
      <c r="E28" s="185"/>
      <c r="F28" s="185"/>
      <c r="G28" s="12"/>
      <c r="H28" s="185"/>
      <c r="I28" s="185"/>
      <c r="J28" s="185"/>
      <c r="K28" s="185"/>
      <c r="L28" s="185"/>
      <c r="M28" s="185"/>
      <c r="N28" s="185"/>
      <c r="O28" s="12"/>
      <c r="P28" s="185"/>
      <c r="Q28" s="185"/>
      <c r="R28" s="185"/>
      <c r="S28" s="185"/>
      <c r="T28" s="185"/>
      <c r="U28" s="185"/>
      <c r="V28" s="185"/>
      <c r="W28" s="26"/>
      <c r="X28" s="185"/>
      <c r="Y28" s="185"/>
      <c r="Z28" s="185"/>
      <c r="AA28" s="185"/>
      <c r="AB28" s="185"/>
      <c r="AC28" s="185"/>
      <c r="AD28" s="185"/>
      <c r="AE28" s="12"/>
      <c r="AF28" s="185"/>
      <c r="AG28" s="185"/>
      <c r="AH28" s="185"/>
      <c r="AI28" s="185"/>
      <c r="AJ28" s="185"/>
      <c r="AK28" s="185"/>
      <c r="AL28" s="185"/>
      <c r="AM28" s="12"/>
      <c r="AN28" s="185"/>
      <c r="AO28" s="185"/>
      <c r="AP28" s="185"/>
      <c r="AQ28" s="185"/>
      <c r="AR28" s="185"/>
      <c r="AS28" s="185"/>
      <c r="AT28" s="185"/>
      <c r="AU28" s="12"/>
      <c r="AV28" s="185"/>
      <c r="AW28" s="185"/>
      <c r="AX28" s="185"/>
      <c r="AY28" s="185"/>
      <c r="AZ28" s="185"/>
      <c r="BA28" s="185"/>
      <c r="BB28" s="185"/>
      <c r="BD28" s="185"/>
      <c r="BE28" s="185"/>
      <c r="BF28" s="185"/>
      <c r="BG28" s="185"/>
      <c r="BH28" s="185"/>
      <c r="BI28" s="185"/>
      <c r="BJ28" s="185"/>
      <c r="BK28" s="12"/>
    </row>
    <row r="29" spans="1:63" ht="6" customHeight="1" hidden="1">
      <c r="A29" s="185"/>
      <c r="B29" s="185"/>
      <c r="C29" s="185"/>
      <c r="D29" s="185"/>
      <c r="E29" s="185"/>
      <c r="F29" s="185"/>
      <c r="G29" s="12"/>
      <c r="H29" s="185"/>
      <c r="I29" s="185"/>
      <c r="J29" s="185"/>
      <c r="K29" s="185"/>
      <c r="L29" s="185"/>
      <c r="M29" s="185"/>
      <c r="N29" s="185"/>
      <c r="O29" s="12"/>
      <c r="P29" s="185"/>
      <c r="Q29" s="185"/>
      <c r="R29" s="185"/>
      <c r="S29" s="185"/>
      <c r="T29" s="185"/>
      <c r="U29" s="185"/>
      <c r="V29" s="185"/>
      <c r="W29" s="26"/>
      <c r="X29" s="185"/>
      <c r="Y29" s="185"/>
      <c r="Z29" s="185"/>
      <c r="AA29" s="185"/>
      <c r="AB29" s="185"/>
      <c r="AC29" s="185"/>
      <c r="AD29" s="185"/>
      <c r="AE29" s="12"/>
      <c r="AF29" s="185"/>
      <c r="AG29" s="185"/>
      <c r="AH29" s="185"/>
      <c r="AI29" s="185"/>
      <c r="AJ29" s="185"/>
      <c r="AK29" s="185"/>
      <c r="AL29" s="185"/>
      <c r="AM29" s="12"/>
      <c r="AN29" s="185"/>
      <c r="AO29" s="185"/>
      <c r="AP29" s="185"/>
      <c r="AQ29" s="185"/>
      <c r="AR29" s="185"/>
      <c r="AS29" s="185"/>
      <c r="AT29" s="185"/>
      <c r="AU29" s="12"/>
      <c r="AV29" s="185"/>
      <c r="AW29" s="185"/>
      <c r="AX29" s="185"/>
      <c r="AY29" s="185"/>
      <c r="AZ29" s="185"/>
      <c r="BA29" s="185"/>
      <c r="BB29" s="185"/>
      <c r="BD29" s="185"/>
      <c r="BE29" s="185"/>
      <c r="BF29" s="185"/>
      <c r="BG29" s="185"/>
      <c r="BH29" s="185"/>
      <c r="BI29" s="185"/>
      <c r="BJ29" s="185"/>
      <c r="BK29" s="12"/>
    </row>
    <row r="30" spans="2:63" ht="5.25" customHeight="1">
      <c r="B30" s="11"/>
      <c r="C30" s="27"/>
      <c r="D30" s="27"/>
      <c r="E30" s="27"/>
      <c r="F30" s="27"/>
      <c r="G30" s="27"/>
      <c r="H30" s="27"/>
      <c r="I30" s="12"/>
      <c r="J30" s="12"/>
      <c r="K30" s="12"/>
      <c r="L30" s="27"/>
      <c r="M30" s="27"/>
      <c r="N30" s="27"/>
      <c r="O30" s="27"/>
      <c r="P30" s="27"/>
      <c r="Q30" s="28"/>
      <c r="R30" s="29"/>
      <c r="S30" s="27"/>
      <c r="T30" s="27"/>
      <c r="U30" s="27"/>
      <c r="V30" s="27"/>
      <c r="W30" s="27"/>
      <c r="X30" s="27"/>
      <c r="Y30" s="27"/>
      <c r="Z30" s="27"/>
      <c r="AA30" s="30"/>
      <c r="AB30" s="30"/>
      <c r="AC30" s="27"/>
      <c r="AD30" s="27"/>
      <c r="AE30" s="27"/>
      <c r="AF30" s="27"/>
      <c r="AG30" s="27"/>
      <c r="AH30" s="27"/>
      <c r="AI30" s="12"/>
      <c r="AJ30" s="12"/>
      <c r="AK30" s="12"/>
      <c r="AL30" s="27"/>
      <c r="AM30" s="27"/>
      <c r="AN30" s="27"/>
      <c r="AO30" s="27"/>
      <c r="AP30" s="27"/>
      <c r="AQ30" s="30"/>
      <c r="AR30" s="30"/>
      <c r="AS30" s="27"/>
      <c r="AT30" s="27"/>
      <c r="AU30" s="27"/>
      <c r="AV30" s="27"/>
      <c r="AW30" s="27"/>
      <c r="AX30" s="27"/>
      <c r="AY30" s="30"/>
      <c r="AZ30" s="30"/>
      <c r="BA30" s="27"/>
      <c r="BB30" s="27"/>
      <c r="BC30" s="27"/>
      <c r="BD30" s="30"/>
      <c r="BE30" s="27"/>
      <c r="BF30" s="27"/>
      <c r="BG30" s="30"/>
      <c r="BH30" s="12"/>
      <c r="BI30" s="12"/>
      <c r="BJ30" s="12"/>
      <c r="BK30" s="12"/>
    </row>
    <row r="31" spans="10:63" ht="12.75" customHeight="1">
      <c r="J31" s="186"/>
      <c r="K31" s="187"/>
      <c r="L31" s="188"/>
      <c r="O31" s="12"/>
      <c r="P31" s="12"/>
      <c r="R31" s="186">
        <v>0</v>
      </c>
      <c r="S31" s="187"/>
      <c r="T31" s="188"/>
      <c r="Z31" s="186">
        <v>8</v>
      </c>
      <c r="AA31" s="187"/>
      <c r="AB31" s="188"/>
      <c r="AH31" s="186" t="s">
        <v>116</v>
      </c>
      <c r="AI31" s="187"/>
      <c r="AJ31" s="188"/>
      <c r="AP31" s="186" t="s">
        <v>28</v>
      </c>
      <c r="AQ31" s="187"/>
      <c r="AR31" s="188"/>
      <c r="AX31" s="186" t="s">
        <v>10</v>
      </c>
      <c r="AY31" s="187"/>
      <c r="AZ31" s="188"/>
      <c r="BE31" s="198" t="s">
        <v>117</v>
      </c>
      <c r="BF31" s="188"/>
      <c r="BH31" s="198" t="s">
        <v>46</v>
      </c>
      <c r="BI31" s="188"/>
      <c r="BJ31" s="12"/>
      <c r="BK31" s="12"/>
    </row>
    <row r="32" spans="10:63" ht="12.75" customHeight="1">
      <c r="J32" s="189"/>
      <c r="K32" s="190"/>
      <c r="L32" s="191"/>
      <c r="O32" s="12"/>
      <c r="P32" s="12"/>
      <c r="R32" s="189"/>
      <c r="S32" s="190"/>
      <c r="T32" s="191"/>
      <c r="Z32" s="189"/>
      <c r="AA32" s="190"/>
      <c r="AB32" s="191"/>
      <c r="AH32" s="189"/>
      <c r="AI32" s="190"/>
      <c r="AJ32" s="191"/>
      <c r="AP32" s="189"/>
      <c r="AQ32" s="190"/>
      <c r="AR32" s="191"/>
      <c r="AX32" s="189"/>
      <c r="AY32" s="190"/>
      <c r="AZ32" s="191"/>
      <c r="BE32" s="189"/>
      <c r="BF32" s="191"/>
      <c r="BH32" s="189"/>
      <c r="BI32" s="191"/>
      <c r="BJ32" s="12"/>
      <c r="BK32" s="12"/>
    </row>
    <row r="33" spans="15:63" ht="6.75" customHeight="1">
      <c r="O33" s="12"/>
      <c r="P33" s="12"/>
      <c r="BF33" s="12"/>
      <c r="BH33" s="12"/>
      <c r="BI33" s="12"/>
      <c r="BJ33" s="12"/>
      <c r="BK33" s="12"/>
    </row>
    <row r="34" spans="15:63" ht="1.5" customHeight="1">
      <c r="O34" s="12"/>
      <c r="P34" s="12"/>
      <c r="BF34" s="12"/>
      <c r="BH34" s="12"/>
      <c r="BI34" s="12"/>
      <c r="BJ34" s="12"/>
      <c r="BK34" s="12"/>
    </row>
    <row r="35" spans="15:63" ht="12.75" customHeight="1">
      <c r="O35" s="12"/>
      <c r="P35" s="12"/>
      <c r="BF35" s="12"/>
      <c r="BH35" s="12"/>
      <c r="BI35" s="12"/>
      <c r="BJ35" s="12"/>
      <c r="BK35" s="12"/>
    </row>
    <row r="36" spans="3:63" ht="12.75"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</row>
    <row r="38" spans="17:23" ht="12.75">
      <c r="Q38" s="12"/>
      <c r="R38" s="12"/>
      <c r="S38" s="12"/>
      <c r="T38" s="12"/>
      <c r="U38" s="12"/>
      <c r="V38" s="12"/>
      <c r="W38" s="12"/>
    </row>
    <row r="39" spans="17:23" ht="12.75">
      <c r="Q39" s="12"/>
      <c r="R39" s="12"/>
      <c r="S39" s="12"/>
      <c r="T39" s="12"/>
      <c r="U39" s="12"/>
      <c r="V39" s="12"/>
      <c r="W39" s="12"/>
    </row>
    <row r="40" spans="17:23" ht="12.75">
      <c r="Q40" s="12"/>
      <c r="R40" s="12"/>
      <c r="S40" s="12"/>
      <c r="T40" s="12"/>
      <c r="U40" s="12"/>
      <c r="V40" s="12"/>
      <c r="W40" s="12"/>
    </row>
    <row r="41" spans="17:23" ht="12.75">
      <c r="Q41" s="12"/>
      <c r="R41" s="12"/>
      <c r="S41" s="12"/>
      <c r="T41" s="12"/>
      <c r="U41" s="12"/>
      <c r="V41" s="12"/>
      <c r="W41" s="12"/>
    </row>
    <row r="42" spans="17:23" ht="12.75">
      <c r="Q42" s="12"/>
      <c r="R42" s="12"/>
      <c r="S42" s="12"/>
      <c r="T42" s="12"/>
      <c r="U42" s="12"/>
      <c r="V42" s="12"/>
      <c r="W42" s="12"/>
    </row>
  </sheetData>
  <sheetProtection/>
  <mergeCells count="71">
    <mergeCell ref="BD5:BK5"/>
    <mergeCell ref="BD7:BK7"/>
    <mergeCell ref="Q3:BE3"/>
    <mergeCell ref="BE4:BK4"/>
    <mergeCell ref="AT12:AT21"/>
    <mergeCell ref="V5:AZ5"/>
    <mergeCell ref="U6:BA6"/>
    <mergeCell ref="V7:AZ7"/>
    <mergeCell ref="BC11:BK11"/>
    <mergeCell ref="BH12:BH21"/>
    <mergeCell ref="BI12:BI21"/>
    <mergeCell ref="BJ12:BJ21"/>
    <mergeCell ref="BF12:BG13"/>
    <mergeCell ref="V2:AZ2"/>
    <mergeCell ref="B4:K4"/>
    <mergeCell ref="B5:Q5"/>
    <mergeCell ref="B6:Q6"/>
    <mergeCell ref="A11:BB11"/>
    <mergeCell ref="V9:AZ9"/>
    <mergeCell ref="V8:AZ8"/>
    <mergeCell ref="B7:Q7"/>
    <mergeCell ref="P12:S13"/>
    <mergeCell ref="B8:Q8"/>
    <mergeCell ref="BK12:BK21"/>
    <mergeCell ref="BF14:BF21"/>
    <mergeCell ref="BG14:BG21"/>
    <mergeCell ref="AX12:AX21"/>
    <mergeCell ref="AY12:BB13"/>
    <mergeCell ref="BC12:BC21"/>
    <mergeCell ref="BE12:BE21"/>
    <mergeCell ref="BA24:BC24"/>
    <mergeCell ref="X12:X21"/>
    <mergeCell ref="AK12:AK21"/>
    <mergeCell ref="AU12:AW13"/>
    <mergeCell ref="AC12:AF13"/>
    <mergeCell ref="V4:AZ4"/>
    <mergeCell ref="Y12:AA13"/>
    <mergeCell ref="V10:AZ10"/>
    <mergeCell ref="L12:O13"/>
    <mergeCell ref="T12:T21"/>
    <mergeCell ref="A22:B22"/>
    <mergeCell ref="BD12:BD21"/>
    <mergeCell ref="H12:J13"/>
    <mergeCell ref="AB12:AB21"/>
    <mergeCell ref="A12:B21"/>
    <mergeCell ref="U12:W13"/>
    <mergeCell ref="C12:F13"/>
    <mergeCell ref="G12:G21"/>
    <mergeCell ref="A23:B23"/>
    <mergeCell ref="J31:L32"/>
    <mergeCell ref="R31:T32"/>
    <mergeCell ref="Z31:AB32"/>
    <mergeCell ref="AH31:AJ32"/>
    <mergeCell ref="AG12:AG21"/>
    <mergeCell ref="K12:K21"/>
    <mergeCell ref="A25:F29"/>
    <mergeCell ref="H25:N29"/>
    <mergeCell ref="AH12:AJ13"/>
    <mergeCell ref="BH31:BI32"/>
    <mergeCell ref="AV25:BB29"/>
    <mergeCell ref="BD25:BF29"/>
    <mergeCell ref="BG25:BJ29"/>
    <mergeCell ref="AX31:AZ32"/>
    <mergeCell ref="BE31:BF32"/>
    <mergeCell ref="AN25:AT29"/>
    <mergeCell ref="AF25:AL29"/>
    <mergeCell ref="AP31:AR32"/>
    <mergeCell ref="AP12:AS13"/>
    <mergeCell ref="AL12:AO13"/>
    <mergeCell ref="P25:V29"/>
    <mergeCell ref="X25:AD29"/>
  </mergeCells>
  <printOptions/>
  <pageMargins left="0.31496062992125984" right="0.31496062992125984" top="0.7874015748031497" bottom="0.3937007874015748" header="0.3937007874015748" footer="0.3937007874015748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78"/>
  <sheetViews>
    <sheetView showGridLines="0" zoomScale="80" zoomScaleNormal="80" zoomScaleSheetLayoutView="75" workbookViewId="0" topLeftCell="A1">
      <selection activeCell="B13" sqref="B13"/>
    </sheetView>
  </sheetViews>
  <sheetFormatPr defaultColWidth="8.8515625" defaultRowHeight="10.5"/>
  <cols>
    <col min="1" max="1" width="12.7109375" style="3" customWidth="1"/>
    <col min="2" max="2" width="61.421875" style="3" customWidth="1"/>
    <col min="3" max="3" width="8.57421875" style="4" customWidth="1"/>
    <col min="4" max="4" width="9.00390625" style="4" customWidth="1"/>
    <col min="5" max="5" width="6.00390625" style="4" customWidth="1"/>
    <col min="6" max="6" width="7.7109375" style="4" customWidth="1"/>
    <col min="7" max="7" width="9.57421875" style="4" customWidth="1"/>
    <col min="8" max="9" width="7.140625" style="4" customWidth="1"/>
    <col min="10" max="10" width="7.57421875" style="4" customWidth="1"/>
    <col min="11" max="11" width="6.7109375" style="4" customWidth="1"/>
    <col min="12" max="12" width="6.00390625" style="4" customWidth="1"/>
    <col min="13" max="13" width="7.57421875" style="4" customWidth="1"/>
    <col min="14" max="14" width="7.00390625" style="4" customWidth="1"/>
    <col min="15" max="16" width="7.421875" style="4" customWidth="1"/>
    <col min="17" max="17" width="7.140625" style="4" customWidth="1"/>
    <col min="18" max="18" width="6.00390625" style="3" customWidth="1"/>
    <col min="19" max="23" width="8.8515625" style="3" customWidth="1"/>
    <col min="24" max="16384" width="8.8515625" style="3" customWidth="1"/>
  </cols>
  <sheetData>
    <row r="1" spans="1:17" ht="16.5" thickBot="1">
      <c r="A1" s="260" t="s">
        <v>29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1"/>
      <c r="O1" s="261"/>
      <c r="P1" s="261"/>
      <c r="Q1" s="261"/>
    </row>
    <row r="2" spans="1:17" s="5" customFormat="1" ht="19.5" customHeight="1">
      <c r="A2" s="262" t="s">
        <v>30</v>
      </c>
      <c r="B2" s="265" t="s">
        <v>178</v>
      </c>
      <c r="C2" s="286" t="s">
        <v>51</v>
      </c>
      <c r="D2" s="286"/>
      <c r="E2" s="288" t="s">
        <v>138</v>
      </c>
      <c r="F2" s="269" t="s">
        <v>36</v>
      </c>
      <c r="G2" s="269"/>
      <c r="H2" s="270"/>
      <c r="I2" s="270"/>
      <c r="J2" s="270"/>
      <c r="K2" s="270"/>
      <c r="L2" s="269" t="s">
        <v>134</v>
      </c>
      <c r="M2" s="273"/>
      <c r="N2" s="271" t="s">
        <v>176</v>
      </c>
      <c r="O2" s="271"/>
      <c r="P2" s="271"/>
      <c r="Q2" s="271"/>
    </row>
    <row r="3" spans="1:17" s="5" customFormat="1" ht="20.25" customHeight="1">
      <c r="A3" s="263"/>
      <c r="B3" s="266"/>
      <c r="C3" s="287"/>
      <c r="D3" s="287"/>
      <c r="E3" s="275"/>
      <c r="F3" s="275" t="s">
        <v>37</v>
      </c>
      <c r="G3" s="275" t="s">
        <v>41</v>
      </c>
      <c r="H3" s="271" t="s">
        <v>38</v>
      </c>
      <c r="I3" s="272"/>
      <c r="J3" s="272"/>
      <c r="K3" s="272"/>
      <c r="L3" s="274"/>
      <c r="M3" s="274"/>
      <c r="N3" s="271"/>
      <c r="O3" s="271"/>
      <c r="P3" s="271"/>
      <c r="Q3" s="271"/>
    </row>
    <row r="4" spans="1:17" s="5" customFormat="1" ht="15.75" customHeight="1">
      <c r="A4" s="263"/>
      <c r="B4" s="266"/>
      <c r="C4" s="287"/>
      <c r="D4" s="287"/>
      <c r="E4" s="275"/>
      <c r="F4" s="275"/>
      <c r="G4" s="275"/>
      <c r="H4" s="275" t="s">
        <v>39</v>
      </c>
      <c r="I4" s="277" t="s">
        <v>40</v>
      </c>
      <c r="J4" s="277"/>
      <c r="K4" s="277"/>
      <c r="L4" s="275" t="s">
        <v>87</v>
      </c>
      <c r="M4" s="275" t="s">
        <v>177</v>
      </c>
      <c r="N4" s="268" t="s">
        <v>31</v>
      </c>
      <c r="O4" s="268"/>
      <c r="P4" s="268" t="s">
        <v>33</v>
      </c>
      <c r="Q4" s="268"/>
    </row>
    <row r="5" spans="1:17" s="5" customFormat="1" ht="87" customHeight="1" thickBot="1">
      <c r="A5" s="264"/>
      <c r="B5" s="267"/>
      <c r="C5" s="65" t="s">
        <v>50</v>
      </c>
      <c r="D5" s="65" t="s">
        <v>181</v>
      </c>
      <c r="E5" s="276"/>
      <c r="F5" s="276"/>
      <c r="G5" s="276"/>
      <c r="H5" s="280"/>
      <c r="I5" s="65" t="s">
        <v>132</v>
      </c>
      <c r="J5" s="65" t="s">
        <v>42</v>
      </c>
      <c r="K5" s="65" t="s">
        <v>133</v>
      </c>
      <c r="L5" s="280"/>
      <c r="M5" s="280"/>
      <c r="N5" s="66" t="s">
        <v>199</v>
      </c>
      <c r="O5" s="66" t="s">
        <v>200</v>
      </c>
      <c r="P5" s="66" t="s">
        <v>201</v>
      </c>
      <c r="Q5" s="66" t="s">
        <v>202</v>
      </c>
    </row>
    <row r="6" spans="1:18" s="7" customFormat="1" ht="31.5" customHeight="1" thickBot="1">
      <c r="A6" s="91" t="s">
        <v>77</v>
      </c>
      <c r="B6" s="92" t="s">
        <v>147</v>
      </c>
      <c r="C6" s="93">
        <v>1</v>
      </c>
      <c r="D6" s="93">
        <v>8</v>
      </c>
      <c r="E6" s="93">
        <v>4</v>
      </c>
      <c r="F6" s="94">
        <v>623</v>
      </c>
      <c r="G6" s="94">
        <v>208</v>
      </c>
      <c r="H6" s="94">
        <v>415</v>
      </c>
      <c r="I6" s="94">
        <v>199</v>
      </c>
      <c r="J6" s="94">
        <v>216</v>
      </c>
      <c r="K6" s="94"/>
      <c r="L6" s="94"/>
      <c r="M6" s="94"/>
      <c r="N6" s="94">
        <v>160</v>
      </c>
      <c r="O6" s="94">
        <v>153</v>
      </c>
      <c r="P6" s="94">
        <v>66</v>
      </c>
      <c r="Q6" s="94">
        <v>36</v>
      </c>
      <c r="R6" s="49"/>
    </row>
    <row r="7" spans="1:18" s="1" customFormat="1" ht="17.25" customHeight="1">
      <c r="A7" s="75" t="s">
        <v>159</v>
      </c>
      <c r="B7" s="99" t="s">
        <v>78</v>
      </c>
      <c r="C7" s="71"/>
      <c r="D7" s="71">
        <v>2</v>
      </c>
      <c r="E7" s="71"/>
      <c r="F7" s="71">
        <v>68</v>
      </c>
      <c r="G7" s="71">
        <v>17</v>
      </c>
      <c r="H7" s="71">
        <v>51</v>
      </c>
      <c r="I7" s="71">
        <v>51</v>
      </c>
      <c r="J7" s="71"/>
      <c r="K7" s="71"/>
      <c r="L7" s="71"/>
      <c r="M7" s="71"/>
      <c r="N7" s="71"/>
      <c r="O7" s="71">
        <v>51</v>
      </c>
      <c r="P7" s="71"/>
      <c r="Q7" s="71"/>
      <c r="R7" s="50"/>
    </row>
    <row r="8" spans="1:18" s="1" customFormat="1" ht="17.25" customHeight="1">
      <c r="A8" s="67" t="s">
        <v>160</v>
      </c>
      <c r="B8" s="96" t="s">
        <v>64</v>
      </c>
      <c r="C8" s="68"/>
      <c r="D8" s="68">
        <v>1</v>
      </c>
      <c r="E8" s="68"/>
      <c r="F8" s="68">
        <v>64</v>
      </c>
      <c r="G8" s="68">
        <v>16</v>
      </c>
      <c r="H8" s="68">
        <v>48</v>
      </c>
      <c r="I8" s="68">
        <v>48</v>
      </c>
      <c r="J8" s="68"/>
      <c r="K8" s="68"/>
      <c r="L8" s="68"/>
      <c r="M8" s="68"/>
      <c r="N8" s="68">
        <v>48</v>
      </c>
      <c r="O8" s="68"/>
      <c r="P8" s="68"/>
      <c r="Q8" s="68"/>
      <c r="R8" s="50"/>
    </row>
    <row r="9" spans="1:18" s="9" customFormat="1" ht="17.25" customHeight="1">
      <c r="A9" s="67" t="s">
        <v>161</v>
      </c>
      <c r="B9" s="96" t="s">
        <v>63</v>
      </c>
      <c r="C9" s="68" t="s">
        <v>203</v>
      </c>
      <c r="D9" s="68"/>
      <c r="E9" s="68" t="s">
        <v>204</v>
      </c>
      <c r="F9" s="68">
        <v>141</v>
      </c>
      <c r="G9" s="68">
        <v>35</v>
      </c>
      <c r="H9" s="68">
        <v>106</v>
      </c>
      <c r="I9" s="102"/>
      <c r="J9" s="68">
        <v>106</v>
      </c>
      <c r="K9" s="68"/>
      <c r="L9" s="68"/>
      <c r="M9" s="68"/>
      <c r="N9" s="68">
        <v>32</v>
      </c>
      <c r="O9" s="68">
        <v>34</v>
      </c>
      <c r="P9" s="68">
        <v>22</v>
      </c>
      <c r="Q9" s="68">
        <v>18</v>
      </c>
      <c r="R9" s="50"/>
    </row>
    <row r="10" spans="1:18" s="1" customFormat="1" ht="17.25" customHeight="1">
      <c r="A10" s="67" t="s">
        <v>162</v>
      </c>
      <c r="B10" s="174" t="s">
        <v>251</v>
      </c>
      <c r="C10" s="68"/>
      <c r="D10" s="68" t="s">
        <v>205</v>
      </c>
      <c r="E10" s="68"/>
      <c r="F10" s="68">
        <v>212</v>
      </c>
      <c r="G10" s="68">
        <v>106</v>
      </c>
      <c r="H10" s="68">
        <v>106</v>
      </c>
      <c r="I10" s="68">
        <v>10</v>
      </c>
      <c r="J10" s="68">
        <v>96</v>
      </c>
      <c r="K10" s="68"/>
      <c r="L10" s="68"/>
      <c r="M10" s="68"/>
      <c r="N10" s="68">
        <v>32</v>
      </c>
      <c r="O10" s="68">
        <v>34</v>
      </c>
      <c r="P10" s="68">
        <v>22</v>
      </c>
      <c r="Q10" s="68">
        <v>18</v>
      </c>
      <c r="R10" s="50"/>
    </row>
    <row r="11" spans="1:18" s="1" customFormat="1" ht="17.25" customHeight="1">
      <c r="A11" s="155" t="s">
        <v>163</v>
      </c>
      <c r="B11" s="159" t="s">
        <v>122</v>
      </c>
      <c r="C11" s="74"/>
      <c r="D11" s="74">
        <v>1</v>
      </c>
      <c r="E11" s="74"/>
      <c r="F11" s="74">
        <v>64</v>
      </c>
      <c r="G11" s="74">
        <v>16</v>
      </c>
      <c r="H11" s="74">
        <v>48</v>
      </c>
      <c r="I11" s="74">
        <v>34</v>
      </c>
      <c r="J11" s="74">
        <v>14</v>
      </c>
      <c r="K11" s="74"/>
      <c r="L11" s="74"/>
      <c r="M11" s="74"/>
      <c r="N11" s="74">
        <v>48</v>
      </c>
      <c r="O11" s="74"/>
      <c r="P11" s="74"/>
      <c r="Q11" s="68"/>
      <c r="R11" s="50"/>
    </row>
    <row r="12" spans="1:18" s="1" customFormat="1" ht="17.25" customHeight="1" thickBot="1">
      <c r="A12" s="168" t="s">
        <v>164</v>
      </c>
      <c r="B12" s="169" t="s">
        <v>252</v>
      </c>
      <c r="C12" s="170"/>
      <c r="D12" s="170">
        <v>3</v>
      </c>
      <c r="E12" s="170">
        <v>2</v>
      </c>
      <c r="F12" s="170">
        <v>74</v>
      </c>
      <c r="G12" s="170">
        <v>18</v>
      </c>
      <c r="H12" s="170">
        <v>56</v>
      </c>
      <c r="I12" s="170">
        <v>56</v>
      </c>
      <c r="J12" s="170"/>
      <c r="K12" s="170"/>
      <c r="L12" s="170"/>
      <c r="M12" s="170"/>
      <c r="N12" s="170"/>
      <c r="O12" s="170">
        <v>34</v>
      </c>
      <c r="P12" s="170">
        <v>22</v>
      </c>
      <c r="Q12" s="72"/>
      <c r="R12" s="50"/>
    </row>
    <row r="13" spans="1:18" s="1" customFormat="1" ht="30.75" customHeight="1" thickBot="1">
      <c r="A13" s="103" t="s">
        <v>79</v>
      </c>
      <c r="B13" s="104" t="s">
        <v>158</v>
      </c>
      <c r="C13" s="85"/>
      <c r="D13" s="85">
        <v>2</v>
      </c>
      <c r="E13" s="85"/>
      <c r="F13" s="85">
        <v>144</v>
      </c>
      <c r="G13" s="85">
        <v>48</v>
      </c>
      <c r="H13" s="85">
        <v>96</v>
      </c>
      <c r="I13" s="85">
        <v>52</v>
      </c>
      <c r="J13" s="85">
        <v>44</v>
      </c>
      <c r="K13" s="85"/>
      <c r="L13" s="85"/>
      <c r="M13" s="85"/>
      <c r="N13" s="85">
        <v>96</v>
      </c>
      <c r="O13" s="85"/>
      <c r="P13" s="85"/>
      <c r="Q13" s="85"/>
      <c r="R13" s="49"/>
    </row>
    <row r="14" spans="1:18" s="1" customFormat="1" ht="31.5" customHeight="1">
      <c r="A14" s="75" t="s">
        <v>165</v>
      </c>
      <c r="B14" s="105" t="s">
        <v>218</v>
      </c>
      <c r="C14" s="71"/>
      <c r="D14" s="71">
        <v>1</v>
      </c>
      <c r="E14" s="71"/>
      <c r="F14" s="71">
        <v>72</v>
      </c>
      <c r="G14" s="71">
        <v>24</v>
      </c>
      <c r="H14" s="71">
        <v>48</v>
      </c>
      <c r="I14" s="71">
        <v>16</v>
      </c>
      <c r="J14" s="71">
        <v>32</v>
      </c>
      <c r="K14" s="71"/>
      <c r="L14" s="71"/>
      <c r="M14" s="71"/>
      <c r="N14" s="71">
        <v>48</v>
      </c>
      <c r="O14" s="71"/>
      <c r="P14" s="71"/>
      <c r="Q14" s="71"/>
      <c r="R14" s="50"/>
    </row>
    <row r="15" spans="1:18" s="7" customFormat="1" ht="17.25" customHeight="1" thickBot="1">
      <c r="A15" s="78" t="s">
        <v>166</v>
      </c>
      <c r="B15" s="100" t="s">
        <v>80</v>
      </c>
      <c r="C15" s="72"/>
      <c r="D15" s="72">
        <v>1</v>
      </c>
      <c r="E15" s="72"/>
      <c r="F15" s="72">
        <v>72</v>
      </c>
      <c r="G15" s="72">
        <v>24</v>
      </c>
      <c r="H15" s="72">
        <v>48</v>
      </c>
      <c r="I15" s="72">
        <v>36</v>
      </c>
      <c r="J15" s="72">
        <v>12</v>
      </c>
      <c r="K15" s="72"/>
      <c r="L15" s="72"/>
      <c r="M15" s="72"/>
      <c r="N15" s="72">
        <v>48</v>
      </c>
      <c r="O15" s="72"/>
      <c r="P15" s="72"/>
      <c r="Q15" s="72"/>
      <c r="R15" s="50"/>
    </row>
    <row r="16" spans="1:18" s="8" customFormat="1" ht="20.25" customHeight="1" thickBot="1">
      <c r="A16" s="84" t="s">
        <v>67</v>
      </c>
      <c r="B16" s="73" t="s">
        <v>148</v>
      </c>
      <c r="C16" s="70">
        <v>11</v>
      </c>
      <c r="D16" s="70">
        <v>14</v>
      </c>
      <c r="E16" s="70">
        <v>13</v>
      </c>
      <c r="F16" s="162">
        <f aca="true" t="shared" si="0" ref="F16:K16">SUM(F17+F25)</f>
        <v>2095</v>
      </c>
      <c r="G16" s="162">
        <f t="shared" si="0"/>
        <v>697</v>
      </c>
      <c r="H16" s="70">
        <f t="shared" si="0"/>
        <v>1397</v>
      </c>
      <c r="I16" s="70">
        <f t="shared" si="0"/>
        <v>751</v>
      </c>
      <c r="J16" s="70">
        <f t="shared" si="0"/>
        <v>616</v>
      </c>
      <c r="K16" s="70">
        <f t="shared" si="0"/>
        <v>30</v>
      </c>
      <c r="L16" s="70"/>
      <c r="M16" s="70"/>
      <c r="N16" s="70">
        <f>SUM(N17+N25)</f>
        <v>320</v>
      </c>
      <c r="O16" s="70">
        <f>SUM(O17+O25)</f>
        <v>459</v>
      </c>
      <c r="P16" s="70">
        <f>SUM(P17+P25)</f>
        <v>330</v>
      </c>
      <c r="Q16" s="70">
        <f>SUM(Q17+Q25)</f>
        <v>288</v>
      </c>
      <c r="R16" s="49"/>
    </row>
    <row r="17" spans="1:18" s="1" customFormat="1" ht="18.75" customHeight="1" thickBot="1">
      <c r="A17" s="84" t="s">
        <v>65</v>
      </c>
      <c r="B17" s="73" t="s">
        <v>81</v>
      </c>
      <c r="C17" s="70">
        <v>3</v>
      </c>
      <c r="D17" s="70">
        <v>3</v>
      </c>
      <c r="E17" s="70">
        <v>7</v>
      </c>
      <c r="F17" s="162">
        <v>1001</v>
      </c>
      <c r="G17" s="162">
        <f aca="true" t="shared" si="1" ref="G17:Q17">SUM(G18:G24)</f>
        <v>333</v>
      </c>
      <c r="H17" s="70">
        <f t="shared" si="1"/>
        <v>667</v>
      </c>
      <c r="I17" s="70">
        <f t="shared" si="1"/>
        <v>353</v>
      </c>
      <c r="J17" s="70">
        <f t="shared" si="1"/>
        <v>314</v>
      </c>
      <c r="K17" s="70"/>
      <c r="L17" s="70"/>
      <c r="M17" s="70"/>
      <c r="N17" s="70">
        <f t="shared" si="1"/>
        <v>192</v>
      </c>
      <c r="O17" s="70">
        <f t="shared" si="1"/>
        <v>255</v>
      </c>
      <c r="P17" s="70">
        <f t="shared" si="1"/>
        <v>121</v>
      </c>
      <c r="Q17" s="70">
        <f t="shared" si="1"/>
        <v>99</v>
      </c>
      <c r="R17" s="49"/>
    </row>
    <row r="18" spans="1:18" s="7" customFormat="1" ht="17.25" customHeight="1">
      <c r="A18" s="75" t="s">
        <v>167</v>
      </c>
      <c r="B18" s="99" t="s">
        <v>82</v>
      </c>
      <c r="C18" s="71"/>
      <c r="D18" s="71">
        <v>2</v>
      </c>
      <c r="E18" s="71"/>
      <c r="F18" s="71">
        <f aca="true" t="shared" si="2" ref="F18:F23">SUM(G18:H18)</f>
        <v>102</v>
      </c>
      <c r="G18" s="71">
        <f aca="true" t="shared" si="3" ref="G18:G23">SUM(H18/2)</f>
        <v>34</v>
      </c>
      <c r="H18" s="71">
        <f>SUM(N18:Q18)</f>
        <v>68</v>
      </c>
      <c r="I18" s="71">
        <v>50</v>
      </c>
      <c r="J18" s="71">
        <v>18</v>
      </c>
      <c r="K18" s="106"/>
      <c r="L18" s="71"/>
      <c r="M18" s="71"/>
      <c r="N18" s="71" t="s">
        <v>219</v>
      </c>
      <c r="O18" s="71">
        <v>68</v>
      </c>
      <c r="P18" s="71" t="s">
        <v>219</v>
      </c>
      <c r="Q18" s="71" t="s">
        <v>219</v>
      </c>
      <c r="R18" s="50"/>
    </row>
    <row r="19" spans="1:18" s="7" customFormat="1" ht="17.25" customHeight="1">
      <c r="A19" s="67" t="s">
        <v>168</v>
      </c>
      <c r="B19" s="96" t="s">
        <v>83</v>
      </c>
      <c r="C19" s="68">
        <v>2</v>
      </c>
      <c r="D19" s="68"/>
      <c r="E19" s="68">
        <v>1</v>
      </c>
      <c r="F19" s="71">
        <f t="shared" si="2"/>
        <v>246</v>
      </c>
      <c r="G19" s="71">
        <f t="shared" si="3"/>
        <v>82</v>
      </c>
      <c r="H19" s="71">
        <f aca="true" t="shared" si="4" ref="H19:H24">SUM(N19:Q19)</f>
        <v>164</v>
      </c>
      <c r="I19" s="68">
        <v>110</v>
      </c>
      <c r="J19" s="68">
        <v>54</v>
      </c>
      <c r="K19" s="74"/>
      <c r="L19" s="68"/>
      <c r="M19" s="68"/>
      <c r="N19" s="68">
        <v>96</v>
      </c>
      <c r="O19" s="68">
        <v>68</v>
      </c>
      <c r="P19" s="68"/>
      <c r="Q19" s="68"/>
      <c r="R19" s="50"/>
    </row>
    <row r="20" spans="1:18" s="7" customFormat="1" ht="17.25" customHeight="1">
      <c r="A20" s="67" t="s">
        <v>169</v>
      </c>
      <c r="B20" s="96" t="s">
        <v>180</v>
      </c>
      <c r="C20" s="68" t="s">
        <v>203</v>
      </c>
      <c r="D20" s="68"/>
      <c r="E20" s="68" t="s">
        <v>204</v>
      </c>
      <c r="F20" s="71">
        <f t="shared" si="2"/>
        <v>186</v>
      </c>
      <c r="G20" s="71">
        <f t="shared" si="3"/>
        <v>62</v>
      </c>
      <c r="H20" s="71">
        <f t="shared" si="4"/>
        <v>124</v>
      </c>
      <c r="I20" s="68"/>
      <c r="J20" s="68">
        <v>124</v>
      </c>
      <c r="K20" s="74"/>
      <c r="L20" s="68"/>
      <c r="M20" s="68"/>
      <c r="N20" s="68">
        <v>32</v>
      </c>
      <c r="O20" s="68">
        <v>34</v>
      </c>
      <c r="P20" s="68">
        <v>22</v>
      </c>
      <c r="Q20" s="68">
        <v>36</v>
      </c>
      <c r="R20" s="50"/>
    </row>
    <row r="21" spans="1:18" s="7" customFormat="1" ht="17.25" customHeight="1">
      <c r="A21" s="67" t="s">
        <v>170</v>
      </c>
      <c r="B21" s="96" t="s">
        <v>66</v>
      </c>
      <c r="C21" s="68"/>
      <c r="D21" s="68">
        <v>2</v>
      </c>
      <c r="E21" s="68">
        <v>1</v>
      </c>
      <c r="F21" s="161">
        <f t="shared" si="2"/>
        <v>124.5</v>
      </c>
      <c r="G21" s="161">
        <f t="shared" si="3"/>
        <v>41.5</v>
      </c>
      <c r="H21" s="71">
        <f t="shared" si="4"/>
        <v>83</v>
      </c>
      <c r="I21" s="68">
        <v>35</v>
      </c>
      <c r="J21" s="68">
        <v>48</v>
      </c>
      <c r="K21" s="68"/>
      <c r="L21" s="68"/>
      <c r="M21" s="68"/>
      <c r="N21" s="68">
        <v>32</v>
      </c>
      <c r="O21" s="68">
        <v>51</v>
      </c>
      <c r="P21" s="68"/>
      <c r="Q21" s="68"/>
      <c r="R21" s="50"/>
    </row>
    <row r="22" spans="1:18" s="158" customFormat="1" ht="17.25" customHeight="1">
      <c r="A22" s="155" t="s">
        <v>171</v>
      </c>
      <c r="B22" s="156" t="s">
        <v>249</v>
      </c>
      <c r="C22" s="74">
        <v>3</v>
      </c>
      <c r="D22" s="74"/>
      <c r="E22" s="74">
        <v>1.2</v>
      </c>
      <c r="F22" s="71">
        <f t="shared" si="2"/>
        <v>165</v>
      </c>
      <c r="G22" s="71">
        <f t="shared" si="3"/>
        <v>55</v>
      </c>
      <c r="H22" s="71">
        <f t="shared" si="4"/>
        <v>110</v>
      </c>
      <c r="I22" s="74">
        <v>66</v>
      </c>
      <c r="J22" s="74">
        <v>44</v>
      </c>
      <c r="K22" s="74"/>
      <c r="L22" s="74"/>
      <c r="M22" s="74"/>
      <c r="N22" s="74">
        <v>32</v>
      </c>
      <c r="O22" s="74">
        <v>34</v>
      </c>
      <c r="P22" s="74">
        <v>44</v>
      </c>
      <c r="Q22" s="74"/>
      <c r="R22" s="157"/>
    </row>
    <row r="23" spans="1:18" s="158" customFormat="1" ht="17.25" customHeight="1">
      <c r="A23" s="155" t="s">
        <v>172</v>
      </c>
      <c r="B23" s="159" t="s">
        <v>121</v>
      </c>
      <c r="C23" s="74"/>
      <c r="D23" s="74">
        <v>4</v>
      </c>
      <c r="E23" s="74"/>
      <c r="F23" s="161">
        <f t="shared" si="2"/>
        <v>94.5</v>
      </c>
      <c r="G23" s="161">
        <f t="shared" si="3"/>
        <v>31.5</v>
      </c>
      <c r="H23" s="71">
        <f t="shared" si="4"/>
        <v>63</v>
      </c>
      <c r="I23" s="74">
        <v>49</v>
      </c>
      <c r="J23" s="74">
        <v>14</v>
      </c>
      <c r="K23" s="74"/>
      <c r="L23" s="74"/>
      <c r="M23" s="74"/>
      <c r="N23" s="74"/>
      <c r="O23" s="74"/>
      <c r="P23" s="74"/>
      <c r="Q23" s="74">
        <v>63</v>
      </c>
      <c r="R23" s="157"/>
    </row>
    <row r="24" spans="1:18" s="158" customFormat="1" ht="30.75" customHeight="1" thickBot="1">
      <c r="A24" s="74" t="s">
        <v>173</v>
      </c>
      <c r="B24" s="160" t="s">
        <v>123</v>
      </c>
      <c r="C24" s="74">
        <v>3</v>
      </c>
      <c r="D24" s="74"/>
      <c r="E24" s="74"/>
      <c r="F24" s="161">
        <v>82</v>
      </c>
      <c r="G24" s="161">
        <v>27</v>
      </c>
      <c r="H24" s="71">
        <f t="shared" si="4"/>
        <v>55</v>
      </c>
      <c r="I24" s="74">
        <v>43</v>
      </c>
      <c r="J24" s="74">
        <v>12</v>
      </c>
      <c r="K24" s="74"/>
      <c r="L24" s="74"/>
      <c r="M24" s="74"/>
      <c r="N24" s="74"/>
      <c r="O24" s="74"/>
      <c r="P24" s="74">
        <v>55</v>
      </c>
      <c r="Q24" s="74"/>
      <c r="R24" s="157"/>
    </row>
    <row r="25" spans="1:18" s="7" customFormat="1" ht="19.5" customHeight="1" thickBot="1">
      <c r="A25" s="84" t="s">
        <v>73</v>
      </c>
      <c r="B25" s="73" t="s">
        <v>74</v>
      </c>
      <c r="C25" s="70">
        <v>9</v>
      </c>
      <c r="D25" s="70">
        <v>11</v>
      </c>
      <c r="E25" s="70">
        <v>6</v>
      </c>
      <c r="F25" s="70">
        <f aca="true" t="shared" si="5" ref="F25:K25">SUM(F26+F32+F38+F44)</f>
        <v>1094</v>
      </c>
      <c r="G25" s="70">
        <f t="shared" si="5"/>
        <v>364</v>
      </c>
      <c r="H25" s="70">
        <f t="shared" si="5"/>
        <v>730</v>
      </c>
      <c r="I25" s="70">
        <f t="shared" si="5"/>
        <v>398</v>
      </c>
      <c r="J25" s="70">
        <f t="shared" si="5"/>
        <v>302</v>
      </c>
      <c r="K25" s="70">
        <f t="shared" si="5"/>
        <v>30</v>
      </c>
      <c r="L25" s="70">
        <v>144</v>
      </c>
      <c r="M25" s="70">
        <v>432</v>
      </c>
      <c r="N25" s="70">
        <f>SUM(N26+N32+N38+N44)</f>
        <v>128</v>
      </c>
      <c r="O25" s="70">
        <f>SUM(O26+O32+O38+O44)</f>
        <v>204</v>
      </c>
      <c r="P25" s="70">
        <f>SUM(P26+P32+P38+P44)</f>
        <v>209</v>
      </c>
      <c r="Q25" s="70">
        <f>SUM(Q26+Q32+Q38+Q44)</f>
        <v>189</v>
      </c>
      <c r="R25" s="49"/>
    </row>
    <row r="26" spans="1:18" s="7" customFormat="1" ht="19.5" customHeight="1" thickBot="1">
      <c r="A26" s="84" t="s">
        <v>68</v>
      </c>
      <c r="B26" s="73" t="s">
        <v>84</v>
      </c>
      <c r="C26" s="70">
        <v>2</v>
      </c>
      <c r="D26" s="70">
        <v>2</v>
      </c>
      <c r="E26" s="70">
        <v>1</v>
      </c>
      <c r="F26" s="70">
        <f>SUM(F27:F28)</f>
        <v>246</v>
      </c>
      <c r="G26" s="70">
        <f aca="true" t="shared" si="6" ref="G26:O26">SUM(G27:G28)</f>
        <v>82</v>
      </c>
      <c r="H26" s="70">
        <f t="shared" si="6"/>
        <v>164</v>
      </c>
      <c r="I26" s="70">
        <f t="shared" si="6"/>
        <v>94</v>
      </c>
      <c r="J26" s="70">
        <f t="shared" si="6"/>
        <v>70</v>
      </c>
      <c r="K26" s="70"/>
      <c r="L26" s="70">
        <v>36</v>
      </c>
      <c r="M26" s="70">
        <v>72</v>
      </c>
      <c r="N26" s="70">
        <f t="shared" si="6"/>
        <v>96</v>
      </c>
      <c r="O26" s="70">
        <f t="shared" si="6"/>
        <v>68</v>
      </c>
      <c r="P26" s="70"/>
      <c r="Q26" s="70"/>
      <c r="R26" s="49"/>
    </row>
    <row r="27" spans="1:18" s="7" customFormat="1" ht="17.25" customHeight="1">
      <c r="A27" s="75" t="s">
        <v>149</v>
      </c>
      <c r="B27" s="99" t="s">
        <v>85</v>
      </c>
      <c r="C27" s="71"/>
      <c r="D27" s="71">
        <v>1</v>
      </c>
      <c r="E27" s="71"/>
      <c r="F27" s="71">
        <v>96</v>
      </c>
      <c r="G27" s="71">
        <v>32</v>
      </c>
      <c r="H27" s="71">
        <v>64</v>
      </c>
      <c r="I27" s="71">
        <v>32</v>
      </c>
      <c r="J27" s="71">
        <v>32</v>
      </c>
      <c r="K27" s="71"/>
      <c r="L27" s="71"/>
      <c r="M27" s="71"/>
      <c r="N27" s="71">
        <v>64</v>
      </c>
      <c r="O27" s="71"/>
      <c r="P27" s="71"/>
      <c r="Q27" s="71"/>
      <c r="R27" s="50"/>
    </row>
    <row r="28" spans="1:18" s="7" customFormat="1" ht="17.25" customHeight="1">
      <c r="A28" s="67" t="s">
        <v>150</v>
      </c>
      <c r="B28" s="96" t="s">
        <v>86</v>
      </c>
      <c r="C28" s="68">
        <v>2</v>
      </c>
      <c r="D28" s="68"/>
      <c r="E28" s="68">
        <v>1</v>
      </c>
      <c r="F28" s="68">
        <v>150</v>
      </c>
      <c r="G28" s="68">
        <v>50</v>
      </c>
      <c r="H28" s="68">
        <v>100</v>
      </c>
      <c r="I28" s="68">
        <v>62</v>
      </c>
      <c r="J28" s="68">
        <v>38</v>
      </c>
      <c r="K28" s="68"/>
      <c r="L28" s="68"/>
      <c r="M28" s="68"/>
      <c r="N28" s="68">
        <v>32</v>
      </c>
      <c r="O28" s="68">
        <v>68</v>
      </c>
      <c r="P28" s="68"/>
      <c r="Q28" s="68"/>
      <c r="R28" s="50"/>
    </row>
    <row r="29" spans="1:18" s="7" customFormat="1" ht="17.25" customHeight="1">
      <c r="A29" s="67" t="s">
        <v>194</v>
      </c>
      <c r="B29" s="96" t="s">
        <v>76</v>
      </c>
      <c r="C29" s="68"/>
      <c r="D29" s="68">
        <v>1</v>
      </c>
      <c r="E29" s="68"/>
      <c r="F29" s="68"/>
      <c r="G29" s="68"/>
      <c r="H29" s="68"/>
      <c r="I29" s="68"/>
      <c r="J29" s="68"/>
      <c r="K29" s="68"/>
      <c r="L29" s="68">
        <v>36</v>
      </c>
      <c r="M29" s="68"/>
      <c r="N29" s="68" t="s">
        <v>127</v>
      </c>
      <c r="O29" s="68"/>
      <c r="P29" s="68"/>
      <c r="Q29" s="68"/>
      <c r="R29" s="50"/>
    </row>
    <row r="30" spans="1:18" s="7" customFormat="1" ht="17.25" customHeight="1">
      <c r="A30" s="67" t="s">
        <v>88</v>
      </c>
      <c r="B30" s="164" t="s">
        <v>108</v>
      </c>
      <c r="C30" s="68"/>
      <c r="D30" s="68" t="s">
        <v>229</v>
      </c>
      <c r="E30" s="68"/>
      <c r="F30" s="68"/>
      <c r="G30" s="68"/>
      <c r="H30" s="68"/>
      <c r="I30" s="68"/>
      <c r="J30" s="68"/>
      <c r="K30" s="68"/>
      <c r="L30" s="68"/>
      <c r="M30" s="68">
        <v>72</v>
      </c>
      <c r="N30" s="68"/>
      <c r="O30" s="68" t="s">
        <v>131</v>
      </c>
      <c r="P30" s="68"/>
      <c r="Q30" s="68"/>
      <c r="R30" s="50"/>
    </row>
    <row r="31" spans="1:18" s="7" customFormat="1" ht="17.25" customHeight="1" thickBot="1">
      <c r="A31" s="86"/>
      <c r="B31" s="166" t="s">
        <v>228</v>
      </c>
      <c r="C31" s="167">
        <v>2</v>
      </c>
      <c r="D31" s="165"/>
      <c r="E31" s="165"/>
      <c r="F31" s="165"/>
      <c r="G31" s="165"/>
      <c r="H31" s="165"/>
      <c r="I31" s="165"/>
      <c r="J31" s="165"/>
      <c r="K31" s="165"/>
      <c r="L31" s="165"/>
      <c r="M31" s="165"/>
      <c r="N31" s="165"/>
      <c r="O31" s="165"/>
      <c r="P31" s="165"/>
      <c r="Q31" s="165"/>
      <c r="R31" s="50"/>
    </row>
    <row r="32" spans="1:18" s="7" customFormat="1" ht="19.5" customHeight="1" thickBot="1">
      <c r="A32" s="84" t="s">
        <v>69</v>
      </c>
      <c r="B32" s="73" t="s">
        <v>89</v>
      </c>
      <c r="C32" s="70">
        <v>3</v>
      </c>
      <c r="D32" s="70">
        <v>2</v>
      </c>
      <c r="E32" s="70">
        <v>2</v>
      </c>
      <c r="F32" s="70">
        <f>SUM(F33:F34)</f>
        <v>301</v>
      </c>
      <c r="G32" s="70">
        <f aca="true" t="shared" si="7" ref="G32:P32">SUM(G33:G34)</f>
        <v>100</v>
      </c>
      <c r="H32" s="70">
        <f t="shared" si="7"/>
        <v>201</v>
      </c>
      <c r="I32" s="70">
        <f t="shared" si="7"/>
        <v>119</v>
      </c>
      <c r="J32" s="70">
        <f t="shared" si="7"/>
        <v>82</v>
      </c>
      <c r="K32" s="70"/>
      <c r="L32" s="70">
        <v>36</v>
      </c>
      <c r="M32" s="70">
        <v>144</v>
      </c>
      <c r="N32" s="70">
        <f t="shared" si="7"/>
        <v>32</v>
      </c>
      <c r="O32" s="70">
        <f t="shared" si="7"/>
        <v>136</v>
      </c>
      <c r="P32" s="70">
        <f t="shared" si="7"/>
        <v>33</v>
      </c>
      <c r="Q32" s="70"/>
      <c r="R32" s="49"/>
    </row>
    <row r="33" spans="1:18" s="7" customFormat="1" ht="17.25" customHeight="1">
      <c r="A33" s="75" t="s">
        <v>151</v>
      </c>
      <c r="B33" s="99" t="s">
        <v>90</v>
      </c>
      <c r="C33" s="71">
        <v>2</v>
      </c>
      <c r="D33" s="71"/>
      <c r="E33" s="71">
        <v>1</v>
      </c>
      <c r="F33" s="71">
        <f>SUM(G33:H33)</f>
        <v>150</v>
      </c>
      <c r="G33" s="71">
        <v>50</v>
      </c>
      <c r="H33" s="71">
        <f>SUM(N33:Q33)</f>
        <v>100</v>
      </c>
      <c r="I33" s="71">
        <v>58</v>
      </c>
      <c r="J33" s="71">
        <v>42</v>
      </c>
      <c r="K33" s="71"/>
      <c r="L33" s="71"/>
      <c r="M33" s="71"/>
      <c r="N33" s="71">
        <v>32</v>
      </c>
      <c r="O33" s="71">
        <v>68</v>
      </c>
      <c r="P33" s="71"/>
      <c r="Q33" s="71"/>
      <c r="R33" s="50"/>
    </row>
    <row r="34" spans="1:18" s="7" customFormat="1" ht="17.25" customHeight="1">
      <c r="A34" s="67" t="s">
        <v>152</v>
      </c>
      <c r="B34" s="96" t="s">
        <v>91</v>
      </c>
      <c r="C34" s="68">
        <v>3</v>
      </c>
      <c r="D34" s="68"/>
      <c r="E34" s="68">
        <v>2</v>
      </c>
      <c r="F34" s="71">
        <f>SUM(G34:H34)</f>
        <v>151</v>
      </c>
      <c r="G34" s="68">
        <v>50</v>
      </c>
      <c r="H34" s="71">
        <f>SUM(N34:Q34)</f>
        <v>101</v>
      </c>
      <c r="I34" s="68">
        <v>61</v>
      </c>
      <c r="J34" s="68">
        <v>40</v>
      </c>
      <c r="K34" s="68"/>
      <c r="L34" s="68"/>
      <c r="M34" s="68"/>
      <c r="N34" s="68"/>
      <c r="O34" s="68">
        <v>68</v>
      </c>
      <c r="P34" s="68">
        <v>33</v>
      </c>
      <c r="Q34" s="68"/>
      <c r="R34" s="50"/>
    </row>
    <row r="35" spans="1:18" s="7" customFormat="1" ht="17.25" customHeight="1">
      <c r="A35" s="67" t="s">
        <v>195</v>
      </c>
      <c r="B35" s="96" t="s">
        <v>76</v>
      </c>
      <c r="C35" s="68"/>
      <c r="D35" s="68" t="s">
        <v>229</v>
      </c>
      <c r="E35" s="68"/>
      <c r="F35" s="74"/>
      <c r="G35" s="74"/>
      <c r="H35" s="74"/>
      <c r="I35" s="74"/>
      <c r="J35" s="74"/>
      <c r="K35" s="68"/>
      <c r="L35" s="68">
        <v>36</v>
      </c>
      <c r="M35" s="68"/>
      <c r="N35" s="68"/>
      <c r="O35" s="68" t="s">
        <v>127</v>
      </c>
      <c r="P35" s="68"/>
      <c r="Q35" s="68"/>
      <c r="R35" s="50"/>
    </row>
    <row r="36" spans="1:18" s="7" customFormat="1" ht="17.25" customHeight="1">
      <c r="A36" s="67" t="s">
        <v>92</v>
      </c>
      <c r="B36" s="164" t="s">
        <v>108</v>
      </c>
      <c r="C36" s="68"/>
      <c r="D36" s="68" t="s">
        <v>230</v>
      </c>
      <c r="E36" s="68"/>
      <c r="F36" s="68"/>
      <c r="G36" s="68"/>
      <c r="H36" s="68"/>
      <c r="I36" s="68"/>
      <c r="J36" s="68"/>
      <c r="K36" s="68"/>
      <c r="L36" s="68"/>
      <c r="M36" s="68">
        <v>144</v>
      </c>
      <c r="N36" s="68"/>
      <c r="O36" s="68" t="s">
        <v>128</v>
      </c>
      <c r="P36" s="68" t="s">
        <v>127</v>
      </c>
      <c r="Q36" s="68"/>
      <c r="R36" s="50"/>
    </row>
    <row r="37" spans="1:18" s="7" customFormat="1" ht="17.25" customHeight="1" thickBot="1">
      <c r="A37" s="86"/>
      <c r="B37" s="166" t="s">
        <v>232</v>
      </c>
      <c r="C37" s="167">
        <v>3</v>
      </c>
      <c r="D37" s="165"/>
      <c r="E37" s="165"/>
      <c r="F37" s="165"/>
      <c r="G37" s="165"/>
      <c r="H37" s="165"/>
      <c r="I37" s="165"/>
      <c r="J37" s="165"/>
      <c r="K37" s="165"/>
      <c r="L37" s="165"/>
      <c r="M37" s="165"/>
      <c r="N37" s="165"/>
      <c r="O37" s="165"/>
      <c r="P37" s="165"/>
      <c r="Q37" s="165"/>
      <c r="R37" s="50"/>
    </row>
    <row r="38" spans="1:18" s="7" customFormat="1" ht="19.5" customHeight="1" thickBot="1">
      <c r="A38" s="84" t="s">
        <v>70</v>
      </c>
      <c r="B38" s="73" t="s">
        <v>93</v>
      </c>
      <c r="C38" s="70">
        <v>2</v>
      </c>
      <c r="D38" s="70">
        <v>3</v>
      </c>
      <c r="E38" s="70">
        <v>1</v>
      </c>
      <c r="F38" s="70">
        <f>SUM(F39:F40)</f>
        <v>324</v>
      </c>
      <c r="G38" s="70">
        <f aca="true" t="shared" si="8" ref="G38:Q38">SUM(G39:G40)</f>
        <v>108</v>
      </c>
      <c r="H38" s="70">
        <f t="shared" si="8"/>
        <v>216</v>
      </c>
      <c r="I38" s="70">
        <f t="shared" si="8"/>
        <v>104</v>
      </c>
      <c r="J38" s="70">
        <f t="shared" si="8"/>
        <v>82</v>
      </c>
      <c r="K38" s="70">
        <f t="shared" si="8"/>
        <v>30</v>
      </c>
      <c r="L38" s="70">
        <v>36</v>
      </c>
      <c r="M38" s="70">
        <v>108</v>
      </c>
      <c r="N38" s="70"/>
      <c r="O38" s="70"/>
      <c r="P38" s="70">
        <f t="shared" si="8"/>
        <v>99</v>
      </c>
      <c r="Q38" s="70">
        <f t="shared" si="8"/>
        <v>117</v>
      </c>
      <c r="R38" s="50"/>
    </row>
    <row r="39" spans="1:18" s="7" customFormat="1" ht="17.25" customHeight="1">
      <c r="A39" s="75" t="s">
        <v>153</v>
      </c>
      <c r="B39" s="99" t="s">
        <v>94</v>
      </c>
      <c r="C39" s="71">
        <v>4</v>
      </c>
      <c r="D39" s="71">
        <v>3</v>
      </c>
      <c r="E39" s="71"/>
      <c r="F39" s="71">
        <v>210</v>
      </c>
      <c r="G39" s="71">
        <v>70</v>
      </c>
      <c r="H39" s="71">
        <v>140</v>
      </c>
      <c r="I39" s="71">
        <v>75</v>
      </c>
      <c r="J39" s="71">
        <v>50</v>
      </c>
      <c r="K39" s="71">
        <v>15</v>
      </c>
      <c r="L39" s="71"/>
      <c r="M39" s="71"/>
      <c r="N39" s="71"/>
      <c r="O39" s="71"/>
      <c r="P39" s="71">
        <v>77</v>
      </c>
      <c r="Q39" s="71">
        <v>63</v>
      </c>
      <c r="R39" s="50"/>
    </row>
    <row r="40" spans="1:18" s="7" customFormat="1" ht="17.25" customHeight="1">
      <c r="A40" s="67" t="s">
        <v>155</v>
      </c>
      <c r="B40" s="96" t="s">
        <v>95</v>
      </c>
      <c r="C40" s="68"/>
      <c r="D40" s="68">
        <v>4</v>
      </c>
      <c r="E40" s="68">
        <v>3</v>
      </c>
      <c r="F40" s="68">
        <v>114</v>
      </c>
      <c r="G40" s="68">
        <v>38</v>
      </c>
      <c r="H40" s="68">
        <v>76</v>
      </c>
      <c r="I40" s="68">
        <v>29</v>
      </c>
      <c r="J40" s="68">
        <v>32</v>
      </c>
      <c r="K40" s="68">
        <v>15</v>
      </c>
      <c r="L40" s="68"/>
      <c r="M40" s="68"/>
      <c r="N40" s="68"/>
      <c r="O40" s="68"/>
      <c r="P40" s="68">
        <v>22</v>
      </c>
      <c r="Q40" s="68">
        <v>54</v>
      </c>
      <c r="R40" s="50"/>
    </row>
    <row r="41" spans="1:18" s="7" customFormat="1" ht="17.25" customHeight="1">
      <c r="A41" s="67" t="s">
        <v>196</v>
      </c>
      <c r="B41" s="96" t="s">
        <v>76</v>
      </c>
      <c r="C41" s="68"/>
      <c r="D41" s="68" t="s">
        <v>235</v>
      </c>
      <c r="E41" s="68"/>
      <c r="F41" s="74"/>
      <c r="G41" s="74"/>
      <c r="H41" s="74"/>
      <c r="I41" s="74"/>
      <c r="J41" s="74"/>
      <c r="K41" s="74"/>
      <c r="L41" s="68">
        <v>36</v>
      </c>
      <c r="M41" s="68"/>
      <c r="N41" s="68"/>
      <c r="O41" s="68"/>
      <c r="P41" s="68" t="s">
        <v>127</v>
      </c>
      <c r="Q41" s="68"/>
      <c r="R41" s="50"/>
    </row>
    <row r="42" spans="1:18" s="7" customFormat="1" ht="17.25" customHeight="1">
      <c r="A42" s="67" t="s">
        <v>197</v>
      </c>
      <c r="B42" s="164" t="s">
        <v>108</v>
      </c>
      <c r="C42" s="68"/>
      <c r="D42" s="68" t="s">
        <v>231</v>
      </c>
      <c r="E42" s="68"/>
      <c r="F42" s="68"/>
      <c r="G42" s="68"/>
      <c r="H42" s="68"/>
      <c r="I42" s="68"/>
      <c r="J42" s="68"/>
      <c r="K42" s="68"/>
      <c r="L42" s="68"/>
      <c r="M42" s="68">
        <v>108</v>
      </c>
      <c r="N42" s="68"/>
      <c r="O42" s="68"/>
      <c r="P42" s="68" t="s">
        <v>127</v>
      </c>
      <c r="Q42" s="68" t="s">
        <v>131</v>
      </c>
      <c r="R42" s="50"/>
    </row>
    <row r="43" spans="1:18" s="7" customFormat="1" ht="17.25" customHeight="1" thickBot="1">
      <c r="A43" s="86"/>
      <c r="B43" s="166" t="s">
        <v>232</v>
      </c>
      <c r="C43" s="167">
        <v>4</v>
      </c>
      <c r="D43" s="165"/>
      <c r="E43" s="165"/>
      <c r="F43" s="165"/>
      <c r="G43" s="165"/>
      <c r="H43" s="165"/>
      <c r="I43" s="165"/>
      <c r="J43" s="165"/>
      <c r="K43" s="165"/>
      <c r="L43" s="165"/>
      <c r="M43" s="165"/>
      <c r="N43" s="165"/>
      <c r="O43" s="165"/>
      <c r="P43" s="165"/>
      <c r="Q43" s="165"/>
      <c r="R43" s="50"/>
    </row>
    <row r="44" spans="1:18" s="7" customFormat="1" ht="31.5" customHeight="1" thickBot="1">
      <c r="A44" s="84" t="s">
        <v>71</v>
      </c>
      <c r="B44" s="101" t="s">
        <v>96</v>
      </c>
      <c r="C44" s="70">
        <v>1</v>
      </c>
      <c r="D44" s="70">
        <v>4</v>
      </c>
      <c r="E44" s="70">
        <v>2</v>
      </c>
      <c r="F44" s="70">
        <f>SUM(F45:F46)</f>
        <v>223</v>
      </c>
      <c r="G44" s="70">
        <f aca="true" t="shared" si="9" ref="G44:Q44">SUM(G45:G46)</f>
        <v>74</v>
      </c>
      <c r="H44" s="70">
        <f t="shared" si="9"/>
        <v>149</v>
      </c>
      <c r="I44" s="70">
        <f t="shared" si="9"/>
        <v>81</v>
      </c>
      <c r="J44" s="70">
        <f t="shared" si="9"/>
        <v>68</v>
      </c>
      <c r="K44" s="70"/>
      <c r="L44" s="70">
        <v>36</v>
      </c>
      <c r="M44" s="70">
        <v>108</v>
      </c>
      <c r="N44" s="70"/>
      <c r="O44" s="70"/>
      <c r="P44" s="70">
        <f t="shared" si="9"/>
        <v>77</v>
      </c>
      <c r="Q44" s="70">
        <f t="shared" si="9"/>
        <v>72</v>
      </c>
      <c r="R44" s="50"/>
    </row>
    <row r="45" spans="1:18" s="7" customFormat="1" ht="17.25" customHeight="1">
      <c r="A45" s="75" t="s">
        <v>156</v>
      </c>
      <c r="B45" s="99" t="s">
        <v>97</v>
      </c>
      <c r="C45" s="71"/>
      <c r="D45" s="71">
        <v>4</v>
      </c>
      <c r="E45" s="71">
        <v>3</v>
      </c>
      <c r="F45" s="71">
        <v>130</v>
      </c>
      <c r="G45" s="71">
        <v>43</v>
      </c>
      <c r="H45" s="71">
        <v>87</v>
      </c>
      <c r="I45" s="71">
        <v>53</v>
      </c>
      <c r="J45" s="71">
        <v>34</v>
      </c>
      <c r="K45" s="71"/>
      <c r="L45" s="71"/>
      <c r="M45" s="71"/>
      <c r="N45" s="71"/>
      <c r="O45" s="71"/>
      <c r="P45" s="71">
        <v>33</v>
      </c>
      <c r="Q45" s="71">
        <v>54</v>
      </c>
      <c r="R45" s="50"/>
    </row>
    <row r="46" spans="1:18" s="7" customFormat="1" ht="17.25" customHeight="1">
      <c r="A46" s="67" t="s">
        <v>154</v>
      </c>
      <c r="B46" s="96" t="s">
        <v>98</v>
      </c>
      <c r="C46" s="68"/>
      <c r="D46" s="68">
        <v>4</v>
      </c>
      <c r="E46" s="68">
        <v>3</v>
      </c>
      <c r="F46" s="68">
        <v>93</v>
      </c>
      <c r="G46" s="68">
        <v>31</v>
      </c>
      <c r="H46" s="68">
        <v>62</v>
      </c>
      <c r="I46" s="68">
        <v>28</v>
      </c>
      <c r="J46" s="68">
        <v>34</v>
      </c>
      <c r="K46" s="68"/>
      <c r="L46" s="68"/>
      <c r="M46" s="68"/>
      <c r="N46" s="68"/>
      <c r="O46" s="68"/>
      <c r="P46" s="68">
        <v>44</v>
      </c>
      <c r="Q46" s="68">
        <v>18</v>
      </c>
      <c r="R46" s="50"/>
    </row>
    <row r="47" spans="1:18" s="7" customFormat="1" ht="17.25" customHeight="1">
      <c r="A47" s="67" t="s">
        <v>198</v>
      </c>
      <c r="B47" s="96" t="s">
        <v>76</v>
      </c>
      <c r="C47" s="68"/>
      <c r="D47" s="68" t="s">
        <v>231</v>
      </c>
      <c r="E47" s="68"/>
      <c r="F47" s="74"/>
      <c r="G47" s="74"/>
      <c r="H47" s="74"/>
      <c r="I47" s="74"/>
      <c r="J47" s="74"/>
      <c r="K47" s="68"/>
      <c r="L47" s="68">
        <v>36</v>
      </c>
      <c r="M47" s="68"/>
      <c r="N47" s="68"/>
      <c r="O47" s="68"/>
      <c r="P47" s="68" t="s">
        <v>127</v>
      </c>
      <c r="Q47" s="68"/>
      <c r="R47" s="50"/>
    </row>
    <row r="48" spans="1:18" s="7" customFormat="1" ht="17.25" customHeight="1">
      <c r="A48" s="67" t="s">
        <v>99</v>
      </c>
      <c r="B48" s="164" t="s">
        <v>108</v>
      </c>
      <c r="C48" s="68"/>
      <c r="D48" s="68" t="s">
        <v>231</v>
      </c>
      <c r="E48" s="68"/>
      <c r="F48" s="68"/>
      <c r="G48" s="68"/>
      <c r="H48" s="68"/>
      <c r="I48" s="68"/>
      <c r="J48" s="68"/>
      <c r="K48" s="68"/>
      <c r="L48" s="68"/>
      <c r="M48" s="68">
        <v>108</v>
      </c>
      <c r="N48" s="68"/>
      <c r="O48" s="68"/>
      <c r="P48" s="68" t="s">
        <v>127</v>
      </c>
      <c r="Q48" s="68" t="s">
        <v>131</v>
      </c>
      <c r="R48" s="50"/>
    </row>
    <row r="49" spans="1:18" s="7" customFormat="1" ht="17.25" customHeight="1" thickBot="1">
      <c r="A49" s="86"/>
      <c r="B49" s="166" t="s">
        <v>232</v>
      </c>
      <c r="C49" s="165">
        <v>4</v>
      </c>
      <c r="D49" s="72"/>
      <c r="E49" s="165"/>
      <c r="F49" s="165"/>
      <c r="G49" s="165"/>
      <c r="H49" s="165"/>
      <c r="I49" s="165"/>
      <c r="J49" s="165"/>
      <c r="K49" s="165"/>
      <c r="L49" s="165"/>
      <c r="M49" s="165"/>
      <c r="N49" s="165"/>
      <c r="O49" s="165"/>
      <c r="P49" s="165"/>
      <c r="Q49" s="165"/>
      <c r="R49" s="50"/>
    </row>
    <row r="50" spans="1:18" s="7" customFormat="1" ht="19.5" customHeight="1" thickBot="1">
      <c r="A50" s="86"/>
      <c r="B50" s="173" t="s">
        <v>248</v>
      </c>
      <c r="C50" s="85" t="s">
        <v>236</v>
      </c>
      <c r="D50" s="85">
        <v>24</v>
      </c>
      <c r="E50" s="85">
        <v>17</v>
      </c>
      <c r="F50" s="163">
        <f>SUM(F6+F13+F16)</f>
        <v>2862</v>
      </c>
      <c r="G50" s="85">
        <v>954</v>
      </c>
      <c r="H50" s="85">
        <v>1908</v>
      </c>
      <c r="I50" s="85">
        <v>1034</v>
      </c>
      <c r="J50" s="85">
        <v>844</v>
      </c>
      <c r="K50" s="85">
        <v>30</v>
      </c>
      <c r="L50" s="85">
        <v>144</v>
      </c>
      <c r="M50" s="85">
        <v>432</v>
      </c>
      <c r="N50" s="85">
        <v>576</v>
      </c>
      <c r="O50" s="85">
        <v>612</v>
      </c>
      <c r="P50" s="85">
        <v>396</v>
      </c>
      <c r="Q50" s="85">
        <v>324</v>
      </c>
      <c r="R50" s="50"/>
    </row>
    <row r="51" spans="1:18" s="7" customFormat="1" ht="19.5" customHeight="1">
      <c r="A51" s="107" t="s">
        <v>100</v>
      </c>
      <c r="B51" s="108" t="s">
        <v>110</v>
      </c>
      <c r="C51" s="109"/>
      <c r="D51" s="109"/>
      <c r="E51" s="109"/>
      <c r="F51" s="109"/>
      <c r="G51" s="109"/>
      <c r="H51" s="109"/>
      <c r="I51" s="109"/>
      <c r="J51" s="109"/>
      <c r="K51" s="109"/>
      <c r="L51" s="109"/>
      <c r="M51" s="109"/>
      <c r="N51" s="109"/>
      <c r="O51" s="109"/>
      <c r="P51" s="109"/>
      <c r="Q51" s="71" t="s">
        <v>101</v>
      </c>
      <c r="R51" s="50"/>
    </row>
    <row r="52" spans="1:18" s="7" customFormat="1" ht="20.25" customHeight="1">
      <c r="A52" s="110" t="s">
        <v>61</v>
      </c>
      <c r="B52" s="111" t="s">
        <v>140</v>
      </c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 t="s">
        <v>102</v>
      </c>
      <c r="R52" s="50"/>
    </row>
    <row r="53" spans="1:18" s="7" customFormat="1" ht="18.75" customHeight="1">
      <c r="A53" s="67"/>
      <c r="B53" s="112" t="s">
        <v>103</v>
      </c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 t="s">
        <v>136</v>
      </c>
      <c r="R53" s="50"/>
    </row>
    <row r="54" spans="1:18" s="2" customFormat="1" ht="18" customHeight="1">
      <c r="A54" s="67"/>
      <c r="B54" s="96" t="s">
        <v>104</v>
      </c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 t="s">
        <v>136</v>
      </c>
      <c r="R54" s="50"/>
    </row>
    <row r="55" spans="1:18" s="2" customFormat="1" ht="30.75" customHeight="1">
      <c r="A55" s="67" t="s">
        <v>105</v>
      </c>
      <c r="B55" s="97" t="s">
        <v>137</v>
      </c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 t="s">
        <v>130</v>
      </c>
      <c r="R55" s="50"/>
    </row>
    <row r="56" spans="1:18" ht="34.5" customHeight="1" thickBot="1">
      <c r="A56" s="78" t="s">
        <v>106</v>
      </c>
      <c r="B56" s="113" t="s">
        <v>174</v>
      </c>
      <c r="C56" s="72"/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 t="s">
        <v>131</v>
      </c>
      <c r="R56" s="50"/>
    </row>
    <row r="57" spans="1:17" ht="19.5" customHeight="1">
      <c r="A57" s="87" t="s">
        <v>48</v>
      </c>
      <c r="B57" s="285" t="s">
        <v>157</v>
      </c>
      <c r="C57" s="285"/>
      <c r="D57" s="285"/>
      <c r="E57" s="285"/>
      <c r="F57" s="285"/>
      <c r="G57" s="285"/>
      <c r="H57" s="292" t="s">
        <v>32</v>
      </c>
      <c r="I57" s="290" t="s">
        <v>175</v>
      </c>
      <c r="J57" s="290"/>
      <c r="K57" s="291"/>
      <c r="L57" s="291"/>
      <c r="M57" s="291"/>
      <c r="N57" s="75">
        <v>13</v>
      </c>
      <c r="O57" s="75">
        <v>12</v>
      </c>
      <c r="P57" s="75">
        <v>11</v>
      </c>
      <c r="Q57" s="75">
        <v>8</v>
      </c>
    </row>
    <row r="58" spans="1:18" s="2" customFormat="1" ht="18" customHeight="1">
      <c r="A58" s="88"/>
      <c r="B58" s="76"/>
      <c r="C58" s="87"/>
      <c r="D58" s="87"/>
      <c r="E58" s="87"/>
      <c r="F58" s="87"/>
      <c r="G58" s="87"/>
      <c r="H58" s="292"/>
      <c r="I58" s="281" t="s">
        <v>141</v>
      </c>
      <c r="J58" s="281"/>
      <c r="K58" s="282"/>
      <c r="L58" s="282"/>
      <c r="M58" s="282"/>
      <c r="N58" s="67">
        <v>36</v>
      </c>
      <c r="O58" s="67">
        <v>36</v>
      </c>
      <c r="P58" s="67">
        <v>72</v>
      </c>
      <c r="Q58" s="67"/>
      <c r="R58" s="3"/>
    </row>
    <row r="59" spans="1:17" ht="31.5" customHeight="1">
      <c r="A59" s="77"/>
      <c r="B59" s="77" t="s">
        <v>55</v>
      </c>
      <c r="C59" s="114"/>
      <c r="D59" s="114"/>
      <c r="E59" s="114"/>
      <c r="F59" s="87"/>
      <c r="G59" s="87"/>
      <c r="H59" s="292"/>
      <c r="I59" s="281" t="s">
        <v>142</v>
      </c>
      <c r="J59" s="281"/>
      <c r="K59" s="282"/>
      <c r="L59" s="282"/>
      <c r="M59" s="282"/>
      <c r="N59" s="67"/>
      <c r="O59" s="67">
        <v>180</v>
      </c>
      <c r="P59" s="67">
        <v>108</v>
      </c>
      <c r="Q59" s="69" t="s">
        <v>135</v>
      </c>
    </row>
    <row r="60" spans="1:17" ht="15" customHeight="1">
      <c r="A60" s="115"/>
      <c r="B60" s="289"/>
      <c r="C60" s="289"/>
      <c r="D60" s="289"/>
      <c r="E60" s="87"/>
      <c r="F60" s="87"/>
      <c r="G60" s="87"/>
      <c r="H60" s="292"/>
      <c r="I60" s="278" t="s">
        <v>143</v>
      </c>
      <c r="J60" s="278"/>
      <c r="K60" s="279"/>
      <c r="L60" s="279"/>
      <c r="M60" s="279"/>
      <c r="N60" s="67"/>
      <c r="O60" s="67">
        <v>4</v>
      </c>
      <c r="P60" s="67">
        <v>4</v>
      </c>
      <c r="Q60" s="67" t="s">
        <v>233</v>
      </c>
    </row>
    <row r="61" spans="1:17" ht="15.75" customHeight="1">
      <c r="A61" s="115"/>
      <c r="B61" s="98"/>
      <c r="C61" s="87"/>
      <c r="D61" s="87"/>
      <c r="E61" s="87"/>
      <c r="F61" s="87"/>
      <c r="G61" s="87"/>
      <c r="H61" s="292"/>
      <c r="I61" s="278" t="s">
        <v>144</v>
      </c>
      <c r="J61" s="278"/>
      <c r="K61" s="278"/>
      <c r="L61" s="278"/>
      <c r="M61" s="278"/>
      <c r="N61" s="67">
        <v>7</v>
      </c>
      <c r="O61" s="67" t="s">
        <v>234</v>
      </c>
      <c r="P61" s="67" t="s">
        <v>237</v>
      </c>
      <c r="Q61" s="67" t="s">
        <v>238</v>
      </c>
    </row>
    <row r="62" spans="1:17" ht="16.5" customHeight="1" thickBot="1">
      <c r="A62" s="116"/>
      <c r="B62" s="116"/>
      <c r="C62" s="117"/>
      <c r="D62" s="117"/>
      <c r="E62" s="117"/>
      <c r="F62" s="117"/>
      <c r="G62" s="117"/>
      <c r="H62" s="293"/>
      <c r="I62" s="294" t="s">
        <v>193</v>
      </c>
      <c r="J62" s="294"/>
      <c r="K62" s="294"/>
      <c r="L62" s="294"/>
      <c r="M62" s="294"/>
      <c r="N62" s="78">
        <v>7</v>
      </c>
      <c r="O62" s="78">
        <v>5</v>
      </c>
      <c r="P62" s="78">
        <v>5</v>
      </c>
      <c r="Q62" s="78"/>
    </row>
    <row r="63" spans="2:12" ht="12">
      <c r="B63" s="283"/>
      <c r="C63" s="284"/>
      <c r="D63" s="284"/>
      <c r="E63" s="284"/>
      <c r="F63" s="284"/>
      <c r="G63" s="284"/>
      <c r="H63" s="284"/>
      <c r="I63" s="284"/>
      <c r="J63" s="284"/>
      <c r="K63" s="284"/>
      <c r="L63" s="284"/>
    </row>
    <row r="64" spans="2:12" ht="12">
      <c r="B64" s="284"/>
      <c r="C64" s="284"/>
      <c r="D64" s="284"/>
      <c r="E64" s="284"/>
      <c r="F64" s="284"/>
      <c r="G64" s="284"/>
      <c r="H64" s="284"/>
      <c r="I64" s="284"/>
      <c r="J64" s="284"/>
      <c r="K64" s="284"/>
      <c r="L64" s="284"/>
    </row>
    <row r="68" spans="1:17" ht="12.75">
      <c r="A68" s="52"/>
      <c r="B68" s="52"/>
      <c r="C68" s="53"/>
      <c r="D68" s="53"/>
      <c r="E68" s="53"/>
      <c r="F68" s="54"/>
      <c r="G68" s="54"/>
      <c r="H68" s="55"/>
      <c r="I68" s="55"/>
      <c r="J68" s="56"/>
      <c r="K68" s="56"/>
      <c r="L68" s="56"/>
      <c r="M68" s="56"/>
      <c r="N68" s="58"/>
      <c r="O68" s="58"/>
      <c r="P68" s="59"/>
      <c r="Q68" s="59"/>
    </row>
    <row r="69" spans="1:17" ht="15.75">
      <c r="A69" s="52"/>
      <c r="B69" s="60"/>
      <c r="C69" s="53"/>
      <c r="D69" s="53"/>
      <c r="E69" s="53"/>
      <c r="F69" s="54"/>
      <c r="G69" s="54"/>
      <c r="H69" s="57"/>
      <c r="I69" s="61"/>
      <c r="J69" s="89"/>
      <c r="K69" s="90"/>
      <c r="L69" s="90"/>
      <c r="M69" s="90"/>
      <c r="N69" s="58"/>
      <c r="O69" s="58"/>
      <c r="P69" s="59"/>
      <c r="Q69" s="59"/>
    </row>
    <row r="70" spans="1:17" ht="12.75">
      <c r="A70" s="52"/>
      <c r="B70" s="52"/>
      <c r="C70" s="53"/>
      <c r="D70" s="53"/>
      <c r="E70" s="53"/>
      <c r="F70" s="54"/>
      <c r="G70" s="54"/>
      <c r="H70" s="57"/>
      <c r="I70" s="57"/>
      <c r="J70" s="61"/>
      <c r="K70" s="61"/>
      <c r="L70" s="61"/>
      <c r="M70" s="61"/>
      <c r="N70" s="61"/>
      <c r="O70" s="61"/>
      <c r="P70" s="59"/>
      <c r="Q70" s="59"/>
    </row>
    <row r="71" spans="1:17" ht="12.75">
      <c r="A71" s="52"/>
      <c r="B71" s="52"/>
      <c r="C71" s="53"/>
      <c r="D71" s="53"/>
      <c r="E71" s="53"/>
      <c r="F71" s="54"/>
      <c r="G71" s="54"/>
      <c r="H71" s="57"/>
      <c r="I71" s="54"/>
      <c r="J71" s="56"/>
      <c r="K71" s="56"/>
      <c r="L71" s="56"/>
      <c r="M71" s="56"/>
      <c r="N71" s="61"/>
      <c r="O71" s="61"/>
      <c r="P71" s="59"/>
      <c r="Q71" s="59"/>
    </row>
    <row r="72" spans="1:17" ht="12.75">
      <c r="A72" s="52"/>
      <c r="B72" s="52"/>
      <c r="C72" s="53"/>
      <c r="D72" s="53"/>
      <c r="E72" s="53"/>
      <c r="F72" s="54"/>
      <c r="G72" s="54"/>
      <c r="H72" s="57"/>
      <c r="I72" s="54"/>
      <c r="J72" s="54"/>
      <c r="K72" s="56"/>
      <c r="L72" s="56"/>
      <c r="M72" s="56"/>
      <c r="N72" s="61"/>
      <c r="O72" s="61"/>
      <c r="P72" s="59"/>
      <c r="Q72" s="59"/>
    </row>
    <row r="73" spans="1:17" ht="12.75">
      <c r="A73" s="52"/>
      <c r="B73" s="52"/>
      <c r="C73" s="53"/>
      <c r="D73" s="53"/>
      <c r="E73" s="53"/>
      <c r="F73" s="54"/>
      <c r="G73" s="54"/>
      <c r="H73" s="57"/>
      <c r="I73" s="55"/>
      <c r="J73" s="54"/>
      <c r="K73" s="56"/>
      <c r="L73" s="56"/>
      <c r="M73" s="56"/>
      <c r="N73" s="61"/>
      <c r="O73" s="61"/>
      <c r="P73" s="59"/>
      <c r="Q73" s="59"/>
    </row>
    <row r="74" spans="1:17" ht="12.75">
      <c r="A74" s="52"/>
      <c r="B74" s="52"/>
      <c r="C74" s="62"/>
      <c r="D74" s="62"/>
      <c r="E74" s="62"/>
      <c r="F74" s="54"/>
      <c r="G74" s="54"/>
      <c r="H74" s="55"/>
      <c r="I74" s="54"/>
      <c r="J74" s="56"/>
      <c r="K74" s="56"/>
      <c r="L74" s="56"/>
      <c r="M74" s="56"/>
      <c r="N74" s="63"/>
      <c r="O74" s="63"/>
      <c r="P74" s="59"/>
      <c r="Q74" s="59"/>
    </row>
    <row r="75" spans="1:17" ht="12.75">
      <c r="A75" s="52"/>
      <c r="B75" s="52"/>
      <c r="C75" s="53"/>
      <c r="D75" s="53"/>
      <c r="E75" s="53"/>
      <c r="F75" s="54"/>
      <c r="G75" s="54"/>
      <c r="H75" s="55"/>
      <c r="I75" s="54"/>
      <c r="J75" s="54"/>
      <c r="K75" s="56"/>
      <c r="L75" s="56"/>
      <c r="M75" s="56"/>
      <c r="N75" s="61"/>
      <c r="O75" s="61"/>
      <c r="P75" s="59"/>
      <c r="Q75" s="59"/>
    </row>
    <row r="76" spans="1:17" ht="12.75">
      <c r="A76" s="52"/>
      <c r="B76" s="52"/>
      <c r="C76" s="53"/>
      <c r="D76" s="53"/>
      <c r="E76" s="53"/>
      <c r="F76" s="54"/>
      <c r="G76" s="54"/>
      <c r="H76" s="57"/>
      <c r="I76" s="54"/>
      <c r="J76" s="54"/>
      <c r="K76" s="56"/>
      <c r="L76" s="56"/>
      <c r="M76" s="56"/>
      <c r="N76" s="61"/>
      <c r="O76" s="61"/>
      <c r="P76" s="59"/>
      <c r="Q76" s="59"/>
    </row>
    <row r="77" spans="1:17" ht="12.75">
      <c r="A77" s="52"/>
      <c r="B77" s="52"/>
      <c r="C77" s="53"/>
      <c r="D77" s="53"/>
      <c r="E77" s="53"/>
      <c r="F77" s="54"/>
      <c r="G77" s="54"/>
      <c r="H77" s="55"/>
      <c r="I77" s="54"/>
      <c r="J77" s="54"/>
      <c r="K77" s="56"/>
      <c r="L77" s="56"/>
      <c r="M77" s="56"/>
      <c r="N77" s="63"/>
      <c r="O77" s="61"/>
      <c r="P77" s="59"/>
      <c r="Q77" s="59"/>
    </row>
    <row r="78" spans="1:17" ht="12.75">
      <c r="A78" s="64"/>
      <c r="B78" s="52"/>
      <c r="C78" s="53"/>
      <c r="D78" s="53"/>
      <c r="E78" s="53"/>
      <c r="F78" s="54"/>
      <c r="G78" s="54"/>
      <c r="H78" s="55"/>
      <c r="I78" s="54"/>
      <c r="J78" s="54"/>
      <c r="K78" s="56"/>
      <c r="L78" s="56"/>
      <c r="M78" s="56"/>
      <c r="N78" s="61"/>
      <c r="O78" s="61"/>
      <c r="P78" s="59"/>
      <c r="Q78" s="59"/>
    </row>
  </sheetData>
  <sheetProtection/>
  <mergeCells count="27">
    <mergeCell ref="N2:Q3"/>
    <mergeCell ref="B63:L64"/>
    <mergeCell ref="B57:G57"/>
    <mergeCell ref="C2:D4"/>
    <mergeCell ref="E2:E5"/>
    <mergeCell ref="B60:D60"/>
    <mergeCell ref="I61:M61"/>
    <mergeCell ref="I57:M57"/>
    <mergeCell ref="H57:H62"/>
    <mergeCell ref="I62:M62"/>
    <mergeCell ref="I4:K4"/>
    <mergeCell ref="I60:M60"/>
    <mergeCell ref="H4:H5"/>
    <mergeCell ref="L4:L5"/>
    <mergeCell ref="I59:M59"/>
    <mergeCell ref="I58:M58"/>
    <mergeCell ref="M4:M5"/>
    <mergeCell ref="A1:Q1"/>
    <mergeCell ref="A2:A5"/>
    <mergeCell ref="B2:B5"/>
    <mergeCell ref="P4:Q4"/>
    <mergeCell ref="F2:K2"/>
    <mergeCell ref="H3:K3"/>
    <mergeCell ref="L2:M3"/>
    <mergeCell ref="G3:G5"/>
    <mergeCell ref="F3:F5"/>
    <mergeCell ref="N4:O4"/>
  </mergeCells>
  <printOptions/>
  <pageMargins left="0.3937007874015748" right="0.1968503937007874" top="0.31496062992125984" bottom="0.2362204724409449" header="0.2362204724409449" footer="0.3543307086614173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2"/>
  <sheetViews>
    <sheetView tabSelected="1" zoomScalePageLayoutView="0" workbookViewId="0" topLeftCell="A16">
      <selection activeCell="A37" sqref="A37:F37"/>
    </sheetView>
  </sheetViews>
  <sheetFormatPr defaultColWidth="8.8515625" defaultRowHeight="10.5"/>
  <cols>
    <col min="1" max="1" width="8.8515625" style="6" customWidth="1"/>
    <col min="2" max="2" width="53.140625" style="6" customWidth="1"/>
    <col min="3" max="3" width="10.421875" style="6" customWidth="1"/>
    <col min="4" max="4" width="11.00390625" style="6" customWidth="1"/>
    <col min="5" max="5" width="7.140625" style="6" customWidth="1"/>
    <col min="6" max="6" width="74.00390625" style="6" customWidth="1"/>
    <col min="7" max="16384" width="8.8515625" style="6" customWidth="1"/>
  </cols>
  <sheetData>
    <row r="1" spans="1:7" ht="24" customHeight="1" thickBot="1">
      <c r="A1" s="302" t="s">
        <v>145</v>
      </c>
      <c r="B1" s="302"/>
      <c r="C1" s="302"/>
      <c r="D1" s="302"/>
      <c r="E1" s="118"/>
      <c r="F1" s="119" t="s">
        <v>56</v>
      </c>
      <c r="G1" s="48"/>
    </row>
    <row r="2" spans="1:6" ht="21.75" customHeight="1" thickBot="1">
      <c r="A2" s="120" t="s">
        <v>35</v>
      </c>
      <c r="B2" s="121" t="s">
        <v>34</v>
      </c>
      <c r="C2" s="122" t="s">
        <v>57</v>
      </c>
      <c r="D2" s="123" t="s">
        <v>58</v>
      </c>
      <c r="E2" s="303" t="s">
        <v>35</v>
      </c>
      <c r="F2" s="124" t="s">
        <v>34</v>
      </c>
    </row>
    <row r="3" spans="1:6" ht="16.5" customHeight="1" thickBot="1">
      <c r="A3" s="125" t="s">
        <v>59</v>
      </c>
      <c r="B3" s="126" t="s">
        <v>107</v>
      </c>
      <c r="C3" s="127" t="s">
        <v>204</v>
      </c>
      <c r="D3" s="128">
        <v>4</v>
      </c>
      <c r="E3" s="304"/>
      <c r="F3" s="129" t="s">
        <v>52</v>
      </c>
    </row>
    <row r="4" spans="1:6" ht="19.5" customHeight="1">
      <c r="A4" s="130" t="s">
        <v>60</v>
      </c>
      <c r="B4" s="131" t="s">
        <v>108</v>
      </c>
      <c r="C4" s="132" t="s">
        <v>215</v>
      </c>
      <c r="D4" s="133">
        <v>12</v>
      </c>
      <c r="E4" s="134">
        <v>1</v>
      </c>
      <c r="F4" s="137" t="s">
        <v>216</v>
      </c>
    </row>
    <row r="5" spans="1:6" ht="17.25" customHeight="1">
      <c r="A5" s="130" t="s">
        <v>109</v>
      </c>
      <c r="B5" s="135" t="s">
        <v>110</v>
      </c>
      <c r="C5" s="132">
        <v>4</v>
      </c>
      <c r="D5" s="133">
        <v>4</v>
      </c>
      <c r="E5" s="136">
        <v>2</v>
      </c>
      <c r="F5" s="137" t="s">
        <v>182</v>
      </c>
    </row>
    <row r="6" spans="1:6" ht="17.25" customHeight="1" thickBot="1">
      <c r="A6" s="138"/>
      <c r="B6" s="139" t="s">
        <v>49</v>
      </c>
      <c r="C6" s="140"/>
      <c r="D6" s="141">
        <v>20</v>
      </c>
      <c r="E6" s="136">
        <v>3</v>
      </c>
      <c r="F6" s="145" t="s">
        <v>217</v>
      </c>
    </row>
    <row r="7" spans="1:6" ht="17.25" customHeight="1">
      <c r="A7" s="142"/>
      <c r="B7" s="143"/>
      <c r="C7" s="144"/>
      <c r="D7" s="144"/>
      <c r="E7" s="136">
        <v>4</v>
      </c>
      <c r="F7" s="145" t="s">
        <v>239</v>
      </c>
    </row>
    <row r="8" spans="1:6" ht="17.25" customHeight="1">
      <c r="A8" s="142"/>
      <c r="B8" s="143"/>
      <c r="C8" s="144"/>
      <c r="D8" s="144"/>
      <c r="E8" s="136">
        <v>5</v>
      </c>
      <c r="F8" s="145" t="s">
        <v>240</v>
      </c>
    </row>
    <row r="9" spans="1:6" ht="16.5" customHeight="1" thickBot="1">
      <c r="A9" s="142"/>
      <c r="B9" s="143"/>
      <c r="C9" s="144"/>
      <c r="D9" s="144"/>
      <c r="E9" s="136">
        <v>6</v>
      </c>
      <c r="F9" s="145" t="s">
        <v>183</v>
      </c>
    </row>
    <row r="10" spans="1:6" ht="17.25" customHeight="1">
      <c r="A10" s="142"/>
      <c r="B10" s="142"/>
      <c r="C10" s="146"/>
      <c r="D10" s="146"/>
      <c r="E10" s="134"/>
      <c r="F10" s="147" t="s">
        <v>126</v>
      </c>
    </row>
    <row r="11" spans="1:6" ht="17.25" customHeight="1">
      <c r="A11" s="142"/>
      <c r="B11" s="142"/>
      <c r="C11" s="146"/>
      <c r="D11" s="146"/>
      <c r="E11" s="136">
        <v>1</v>
      </c>
      <c r="F11" s="148" t="s">
        <v>184</v>
      </c>
    </row>
    <row r="12" spans="1:6" ht="17.25" customHeight="1">
      <c r="A12" s="142"/>
      <c r="B12" s="142"/>
      <c r="C12" s="146"/>
      <c r="D12" s="146"/>
      <c r="E12" s="136">
        <v>2</v>
      </c>
      <c r="F12" s="148" t="s">
        <v>241</v>
      </c>
    </row>
    <row r="13" spans="1:6" ht="16.5" customHeight="1">
      <c r="A13" s="142"/>
      <c r="B13" s="142"/>
      <c r="C13" s="146"/>
      <c r="D13" s="146"/>
      <c r="E13" s="136">
        <v>3</v>
      </c>
      <c r="F13" s="148" t="s">
        <v>242</v>
      </c>
    </row>
    <row r="14" spans="1:6" ht="17.25" customHeight="1">
      <c r="A14" s="142"/>
      <c r="B14" s="142"/>
      <c r="C14" s="146"/>
      <c r="D14" s="146"/>
      <c r="E14" s="136">
        <v>4</v>
      </c>
      <c r="F14" s="145" t="s">
        <v>185</v>
      </c>
    </row>
    <row r="15" spans="1:6" ht="17.25" customHeight="1">
      <c r="A15" s="142"/>
      <c r="B15" s="142"/>
      <c r="C15" s="146"/>
      <c r="D15" s="146"/>
      <c r="E15" s="136">
        <v>5</v>
      </c>
      <c r="F15" s="171" t="s">
        <v>243</v>
      </c>
    </row>
    <row r="16" spans="1:6" ht="21" customHeight="1" thickBot="1">
      <c r="A16" s="142"/>
      <c r="B16" s="142"/>
      <c r="C16" s="146"/>
      <c r="D16" s="146"/>
      <c r="E16" s="149">
        <v>6</v>
      </c>
      <c r="F16" s="172" t="s">
        <v>186</v>
      </c>
    </row>
    <row r="17" spans="1:6" ht="15" customHeight="1">
      <c r="A17" s="142"/>
      <c r="B17" s="142"/>
      <c r="C17" s="146"/>
      <c r="D17" s="150"/>
      <c r="E17" s="151"/>
      <c r="F17" s="152" t="s">
        <v>53</v>
      </c>
    </row>
    <row r="18" spans="1:6" ht="17.25" customHeight="1">
      <c r="A18" s="142"/>
      <c r="B18" s="142"/>
      <c r="C18" s="146"/>
      <c r="D18" s="146"/>
      <c r="E18" s="136">
        <v>1</v>
      </c>
      <c r="F18" s="153" t="s">
        <v>187</v>
      </c>
    </row>
    <row r="19" spans="1:6" ht="16.5" customHeight="1">
      <c r="A19" s="142"/>
      <c r="B19" s="142"/>
      <c r="C19" s="142"/>
      <c r="D19" s="142"/>
      <c r="E19" s="136"/>
      <c r="F19" s="154" t="s">
        <v>54</v>
      </c>
    </row>
    <row r="20" spans="1:6" ht="18.75" customHeight="1">
      <c r="A20" s="142"/>
      <c r="B20" s="142"/>
      <c r="C20" s="142"/>
      <c r="D20" s="142"/>
      <c r="E20" s="136">
        <v>1</v>
      </c>
      <c r="F20" s="153" t="s">
        <v>188</v>
      </c>
    </row>
    <row r="21" spans="1:6" ht="17.25" customHeight="1">
      <c r="A21" s="142"/>
      <c r="B21" s="142"/>
      <c r="C21" s="142"/>
      <c r="D21" s="142"/>
      <c r="E21" s="136">
        <v>2</v>
      </c>
      <c r="F21" s="153" t="s">
        <v>189</v>
      </c>
    </row>
    <row r="22" spans="1:6" s="95" customFormat="1" ht="16.5" customHeight="1">
      <c r="A22" s="142"/>
      <c r="B22" s="142"/>
      <c r="C22" s="142"/>
      <c r="D22" s="142"/>
      <c r="E22" s="144"/>
      <c r="F22" s="146"/>
    </row>
    <row r="23" spans="1:6" s="95" customFormat="1" ht="17.25" customHeight="1">
      <c r="A23" s="142"/>
      <c r="B23" s="305" t="s">
        <v>62</v>
      </c>
      <c r="C23" s="305"/>
      <c r="D23" s="305"/>
      <c r="E23" s="305"/>
      <c r="F23" s="305"/>
    </row>
    <row r="24" spans="1:6" s="95" customFormat="1" ht="111" customHeight="1">
      <c r="A24" s="299" t="s">
        <v>244</v>
      </c>
      <c r="B24" s="299"/>
      <c r="C24" s="299"/>
      <c r="D24" s="299"/>
      <c r="E24" s="299"/>
      <c r="F24" s="299"/>
    </row>
    <row r="25" spans="1:6" s="95" customFormat="1" ht="18.75" customHeight="1">
      <c r="A25" s="300" t="s">
        <v>220</v>
      </c>
      <c r="B25" s="300"/>
      <c r="C25" s="300"/>
      <c r="D25" s="300"/>
      <c r="E25" s="300"/>
      <c r="F25" s="300"/>
    </row>
    <row r="26" spans="1:6" s="95" customFormat="1" ht="19.5" customHeight="1">
      <c r="A26" s="298" t="s">
        <v>190</v>
      </c>
      <c r="B26" s="298"/>
      <c r="C26" s="298"/>
      <c r="D26" s="298"/>
      <c r="E26" s="298"/>
      <c r="F26" s="298"/>
    </row>
    <row r="27" spans="1:6" s="95" customFormat="1" ht="37.5" customHeight="1">
      <c r="A27" s="298" t="s">
        <v>191</v>
      </c>
      <c r="B27" s="298"/>
      <c r="C27" s="298"/>
      <c r="D27" s="298"/>
      <c r="E27" s="298"/>
      <c r="F27" s="298"/>
    </row>
    <row r="28" spans="1:6" s="95" customFormat="1" ht="20.25" customHeight="1">
      <c r="A28" s="298" t="s">
        <v>192</v>
      </c>
      <c r="B28" s="298"/>
      <c r="C28" s="298"/>
      <c r="D28" s="298"/>
      <c r="E28" s="298"/>
      <c r="F28" s="298"/>
    </row>
    <row r="29" spans="1:6" s="95" customFormat="1" ht="91.5" customHeight="1">
      <c r="A29" s="298" t="s">
        <v>250</v>
      </c>
      <c r="B29" s="298"/>
      <c r="C29" s="298"/>
      <c r="D29" s="298"/>
      <c r="E29" s="298"/>
      <c r="F29" s="298"/>
    </row>
    <row r="30" spans="1:6" s="95" customFormat="1" ht="29.25" customHeight="1">
      <c r="A30" s="298" t="s">
        <v>208</v>
      </c>
      <c r="B30" s="298"/>
      <c r="C30" s="298"/>
      <c r="D30" s="298"/>
      <c r="E30" s="298"/>
      <c r="F30" s="298"/>
    </row>
    <row r="31" spans="1:6" s="95" customFormat="1" ht="0.75" customHeight="1">
      <c r="A31" s="298"/>
      <c r="B31" s="298"/>
      <c r="C31" s="298"/>
      <c r="D31" s="298"/>
      <c r="E31" s="298"/>
      <c r="F31" s="298"/>
    </row>
    <row r="32" spans="1:6" s="95" customFormat="1" ht="30" customHeight="1">
      <c r="A32" s="300" t="s">
        <v>245</v>
      </c>
      <c r="B32" s="300"/>
      <c r="C32" s="300"/>
      <c r="D32" s="300"/>
      <c r="E32" s="300"/>
      <c r="F32" s="300"/>
    </row>
    <row r="33" spans="1:6" s="95" customFormat="1" ht="48.75" customHeight="1">
      <c r="A33" s="298" t="s">
        <v>209</v>
      </c>
      <c r="B33" s="298"/>
      <c r="C33" s="298"/>
      <c r="D33" s="298"/>
      <c r="E33" s="298"/>
      <c r="F33" s="298"/>
    </row>
    <row r="34" spans="1:6" s="95" customFormat="1" ht="15.75" customHeight="1">
      <c r="A34" s="298" t="s">
        <v>210</v>
      </c>
      <c r="B34" s="298"/>
      <c r="C34" s="298"/>
      <c r="D34" s="298"/>
      <c r="E34" s="298"/>
      <c r="F34" s="298"/>
    </row>
    <row r="35" spans="1:6" s="95" customFormat="1" ht="43.5" customHeight="1">
      <c r="A35" s="300" t="s">
        <v>246</v>
      </c>
      <c r="B35" s="300"/>
      <c r="C35" s="300"/>
      <c r="D35" s="300"/>
      <c r="E35" s="300"/>
      <c r="F35" s="300"/>
    </row>
    <row r="36" spans="1:6" s="95" customFormat="1" ht="30.75" customHeight="1">
      <c r="A36" s="298" t="s">
        <v>211</v>
      </c>
      <c r="B36" s="298"/>
      <c r="C36" s="298"/>
      <c r="D36" s="298"/>
      <c r="E36" s="298"/>
      <c r="F36" s="298"/>
    </row>
    <row r="37" spans="1:6" s="95" customFormat="1" ht="32.25" customHeight="1">
      <c r="A37" s="300" t="s">
        <v>212</v>
      </c>
      <c r="B37" s="300"/>
      <c r="C37" s="300"/>
      <c r="D37" s="300"/>
      <c r="E37" s="300"/>
      <c r="F37" s="300"/>
    </row>
    <row r="38" spans="1:6" s="95" customFormat="1" ht="30.75" customHeight="1">
      <c r="A38" s="298" t="s">
        <v>213</v>
      </c>
      <c r="B38" s="298"/>
      <c r="C38" s="298"/>
      <c r="D38" s="298"/>
      <c r="E38" s="298"/>
      <c r="F38" s="298"/>
    </row>
    <row r="39" spans="1:6" s="95" customFormat="1" ht="133.5" customHeight="1">
      <c r="A39" s="298" t="s">
        <v>247</v>
      </c>
      <c r="B39" s="298"/>
      <c r="C39" s="298"/>
      <c r="D39" s="298"/>
      <c r="E39" s="298"/>
      <c r="F39" s="298"/>
    </row>
    <row r="40" spans="1:6" s="95" customFormat="1" ht="20.25" customHeight="1">
      <c r="A40" s="298" t="s">
        <v>214</v>
      </c>
      <c r="B40" s="298"/>
      <c r="C40" s="298"/>
      <c r="D40" s="298"/>
      <c r="E40" s="298"/>
      <c r="F40" s="298"/>
    </row>
    <row r="41" spans="1:6" s="47" customFormat="1" ht="19.5" customHeight="1">
      <c r="A41" s="301" t="s">
        <v>72</v>
      </c>
      <c r="B41" s="301"/>
      <c r="C41" s="142"/>
      <c r="D41" s="142"/>
      <c r="E41" s="142"/>
      <c r="F41" s="142"/>
    </row>
    <row r="42" spans="1:6" s="47" customFormat="1" ht="15.75">
      <c r="A42" s="300" t="s">
        <v>255</v>
      </c>
      <c r="B42" s="300"/>
      <c r="C42" s="300"/>
      <c r="D42" s="300"/>
      <c r="E42" s="300"/>
      <c r="F42" s="300"/>
    </row>
    <row r="43" spans="1:6" s="47" customFormat="1" ht="15.75" customHeight="1">
      <c r="A43" s="300" t="s">
        <v>254</v>
      </c>
      <c r="B43" s="300"/>
      <c r="C43" s="300"/>
      <c r="D43" s="300"/>
      <c r="E43" s="300"/>
      <c r="F43" s="300"/>
    </row>
    <row r="44" spans="1:6" s="47" customFormat="1" ht="15.75">
      <c r="A44" s="300" t="s">
        <v>253</v>
      </c>
      <c r="B44" s="300"/>
      <c r="C44" s="300"/>
      <c r="D44" s="300"/>
      <c r="E44" s="300"/>
      <c r="F44" s="300"/>
    </row>
    <row r="45" spans="1:6" s="47" customFormat="1" ht="31.5" customHeight="1">
      <c r="A45" s="297" t="s">
        <v>256</v>
      </c>
      <c r="B45" s="297"/>
      <c r="C45" s="297"/>
      <c r="D45" s="297"/>
      <c r="E45" s="297"/>
      <c r="F45" s="297"/>
    </row>
    <row r="46" spans="1:6" s="47" customFormat="1" ht="15.75">
      <c r="A46" s="297"/>
      <c r="B46" s="297"/>
      <c r="C46" s="297"/>
      <c r="D46" s="297"/>
      <c r="E46" s="297"/>
      <c r="F46" s="297"/>
    </row>
    <row r="47" spans="1:6" s="47" customFormat="1" ht="35.25" customHeight="1">
      <c r="A47" s="297" t="s">
        <v>257</v>
      </c>
      <c r="B47" s="297"/>
      <c r="C47" s="297"/>
      <c r="D47" s="297"/>
      <c r="E47" s="297"/>
      <c r="F47" s="297"/>
    </row>
    <row r="48" spans="1:6" s="47" customFormat="1" ht="15.75">
      <c r="A48" s="295"/>
      <c r="B48" s="295"/>
      <c r="C48" s="295"/>
      <c r="D48" s="295"/>
      <c r="E48" s="295"/>
      <c r="F48" s="295"/>
    </row>
    <row r="49" spans="1:6" s="47" customFormat="1" ht="15.75">
      <c r="A49" s="295"/>
      <c r="B49" s="295"/>
      <c r="C49" s="295"/>
      <c r="D49" s="295"/>
      <c r="E49" s="295"/>
      <c r="F49" s="295"/>
    </row>
    <row r="50" spans="1:6" s="47" customFormat="1" ht="15.75">
      <c r="A50" s="295"/>
      <c r="B50" s="295"/>
      <c r="C50" s="295"/>
      <c r="D50" s="295"/>
      <c r="E50" s="295"/>
      <c r="F50" s="295"/>
    </row>
    <row r="51" spans="1:6" s="47" customFormat="1" ht="15.75">
      <c r="A51" s="295"/>
      <c r="B51" s="295"/>
      <c r="C51" s="295"/>
      <c r="D51" s="295"/>
      <c r="E51" s="295"/>
      <c r="F51" s="295"/>
    </row>
    <row r="52" spans="1:6" s="47" customFormat="1" ht="15.75">
      <c r="A52" s="295"/>
      <c r="B52" s="295"/>
      <c r="C52" s="295"/>
      <c r="D52" s="295"/>
      <c r="E52" s="295"/>
      <c r="F52" s="295"/>
    </row>
    <row r="53" spans="1:6" s="47" customFormat="1" ht="15.75">
      <c r="A53" s="295"/>
      <c r="B53" s="295"/>
      <c r="C53" s="295"/>
      <c r="D53" s="295"/>
      <c r="E53" s="295"/>
      <c r="F53" s="295"/>
    </row>
    <row r="54" spans="1:6" s="47" customFormat="1" ht="15.75">
      <c r="A54" s="295"/>
      <c r="B54" s="295"/>
      <c r="C54" s="295"/>
      <c r="D54" s="295"/>
      <c r="E54" s="295"/>
      <c r="F54" s="295"/>
    </row>
    <row r="55" spans="1:6" s="47" customFormat="1" ht="15.75">
      <c r="A55" s="295"/>
      <c r="B55" s="295"/>
      <c r="C55" s="295"/>
      <c r="D55" s="295"/>
      <c r="E55" s="295"/>
      <c r="F55" s="295"/>
    </row>
    <row r="56" spans="1:6" ht="12.75">
      <c r="A56" s="296"/>
      <c r="B56" s="296"/>
      <c r="C56" s="296"/>
      <c r="D56" s="296"/>
      <c r="E56" s="296"/>
      <c r="F56" s="296"/>
    </row>
    <row r="57" spans="1:6" ht="12.75">
      <c r="A57" s="296"/>
      <c r="B57" s="296"/>
      <c r="C57" s="296"/>
      <c r="D57" s="296"/>
      <c r="E57" s="296"/>
      <c r="F57" s="296"/>
    </row>
    <row r="58" spans="1:6" ht="12.75">
      <c r="A58" s="296"/>
      <c r="B58" s="296"/>
      <c r="C58" s="296"/>
      <c r="D58" s="296"/>
      <c r="E58" s="296"/>
      <c r="F58" s="296"/>
    </row>
    <row r="59" spans="1:6" ht="12.75">
      <c r="A59" s="296"/>
      <c r="B59" s="296"/>
      <c r="C59" s="296"/>
      <c r="D59" s="296"/>
      <c r="E59" s="296"/>
      <c r="F59" s="296"/>
    </row>
    <row r="60" spans="1:6" ht="12.75">
      <c r="A60" s="296"/>
      <c r="B60" s="296"/>
      <c r="C60" s="296"/>
      <c r="D60" s="296"/>
      <c r="E60" s="296"/>
      <c r="F60" s="296"/>
    </row>
    <row r="61" spans="1:6" ht="12.75">
      <c r="A61" s="296"/>
      <c r="B61" s="296"/>
      <c r="C61" s="296"/>
      <c r="D61" s="296"/>
      <c r="E61" s="296"/>
      <c r="F61" s="296"/>
    </row>
    <row r="62" spans="1:6" ht="12.75">
      <c r="A62" s="296"/>
      <c r="B62" s="296"/>
      <c r="C62" s="296"/>
      <c r="D62" s="296"/>
      <c r="E62" s="296"/>
      <c r="F62" s="296"/>
    </row>
  </sheetData>
  <sheetProtection/>
  <mergeCells count="42">
    <mergeCell ref="A35:F35"/>
    <mergeCell ref="A27:F27"/>
    <mergeCell ref="A28:F28"/>
    <mergeCell ref="A37:F37"/>
    <mergeCell ref="A34:F34"/>
    <mergeCell ref="A29:F29"/>
    <mergeCell ref="A40:F40"/>
    <mergeCell ref="A38:F38"/>
    <mergeCell ref="A36:F36"/>
    <mergeCell ref="A1:D1"/>
    <mergeCell ref="E2:E3"/>
    <mergeCell ref="A31:F31"/>
    <mergeCell ref="A30:F30"/>
    <mergeCell ref="A33:F33"/>
    <mergeCell ref="B23:F23"/>
    <mergeCell ref="A32:F32"/>
    <mergeCell ref="A26:F26"/>
    <mergeCell ref="A24:F24"/>
    <mergeCell ref="A25:F25"/>
    <mergeCell ref="A42:F42"/>
    <mergeCell ref="A49:F49"/>
    <mergeCell ref="A50:F50"/>
    <mergeCell ref="A43:F43"/>
    <mergeCell ref="A44:F44"/>
    <mergeCell ref="A41:B41"/>
    <mergeCell ref="A39:F39"/>
    <mergeCell ref="A62:F62"/>
    <mergeCell ref="A57:F57"/>
    <mergeCell ref="A58:F58"/>
    <mergeCell ref="A59:F59"/>
    <mergeCell ref="A60:F60"/>
    <mergeCell ref="A55:F55"/>
    <mergeCell ref="A56:F56"/>
    <mergeCell ref="A53:F53"/>
    <mergeCell ref="A54:F54"/>
    <mergeCell ref="A61:F61"/>
    <mergeCell ref="A51:F51"/>
    <mergeCell ref="A52:F52"/>
    <mergeCell ref="A45:F45"/>
    <mergeCell ref="A46:F46"/>
    <mergeCell ref="A47:F47"/>
    <mergeCell ref="A48:F48"/>
  </mergeCells>
  <printOptions/>
  <pageMargins left="0.6692913385826772" right="0.35433070866141736" top="0.3937007874015748" bottom="0.31496062992125984" header="0.35433070866141736" footer="0.4724409448818898"/>
  <pageSetup horizontalDpi="600" verticalDpi="600" orientation="landscape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0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Ludmila</cp:lastModifiedBy>
  <cp:lastPrinted>2021-12-14T11:33:00Z</cp:lastPrinted>
  <dcterms:created xsi:type="dcterms:W3CDTF">2005-01-19T10:32:31Z</dcterms:created>
  <dcterms:modified xsi:type="dcterms:W3CDTF">2021-12-14T11:34:21Z</dcterms:modified>
  <cp:category/>
  <cp:version/>
  <cp:contentType/>
  <cp:contentStatus/>
</cp:coreProperties>
</file>